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4" i="1" l="1"/>
  <c r="M5" i="1"/>
  <c r="M6" i="1"/>
  <c r="M8" i="1"/>
  <c r="M9" i="1"/>
  <c r="M10" i="1"/>
  <c r="M11" i="1"/>
  <c r="M12" i="1"/>
  <c r="M13" i="1"/>
  <c r="M14" i="1"/>
  <c r="M15" i="1"/>
  <c r="M16" i="1"/>
  <c r="M17" i="1"/>
  <c r="M3" i="1"/>
  <c r="J4" i="1"/>
  <c r="K4" i="1"/>
  <c r="L4" i="1"/>
  <c r="J5" i="1"/>
  <c r="K5" i="1"/>
  <c r="L5" i="1"/>
  <c r="J6" i="1"/>
  <c r="K6" i="1"/>
  <c r="L6" i="1"/>
  <c r="J7" i="1"/>
  <c r="K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L3" i="1"/>
  <c r="K3" i="1"/>
  <c r="J3" i="1"/>
</calcChain>
</file>

<file path=xl/sharedStrings.xml><?xml version="1.0" encoding="utf-8"?>
<sst xmlns="http://schemas.openxmlformats.org/spreadsheetml/2006/main" count="47" uniqueCount="44">
  <si>
    <t>LEN663</t>
  </si>
  <si>
    <t xml:space="preserve">DURAN GONZALEZ SONIA </t>
  </si>
  <si>
    <t>LEN647</t>
  </si>
  <si>
    <t xml:space="preserve">FLORES ORTIZ DULCE KENIA </t>
  </si>
  <si>
    <t>LEN665</t>
  </si>
  <si>
    <t xml:space="preserve">HERNANDEZ VELAZQUEZ MONICA PAOLA </t>
  </si>
  <si>
    <t>LEN669</t>
  </si>
  <si>
    <t xml:space="preserve">HERRERA HERNANDEZ MELISA ALEJANDRA </t>
  </si>
  <si>
    <t>LEN673</t>
  </si>
  <si>
    <t>MARES SANCHEZ VIANEY ANAYELI</t>
  </si>
  <si>
    <t>SD</t>
  </si>
  <si>
    <t>LEN660</t>
  </si>
  <si>
    <t xml:space="preserve">MATEOS TOSTADO ANA VALERIA </t>
  </si>
  <si>
    <t>LEN666</t>
  </si>
  <si>
    <t xml:space="preserve">MENDOZA LOPEZ MICHEL ALEJANDRO </t>
  </si>
  <si>
    <t>LEN657</t>
  </si>
  <si>
    <t>NUÑEZ CAMARENA YESICA RUBI</t>
  </si>
  <si>
    <t>LEN671</t>
  </si>
  <si>
    <t xml:space="preserve">OLGUIN ALVAREZ BLANCA DANIELA </t>
  </si>
  <si>
    <t>LEN672</t>
  </si>
  <si>
    <t xml:space="preserve">RODRIGUEZ LUGO JUAN MANUEL </t>
  </si>
  <si>
    <t>LEN667</t>
  </si>
  <si>
    <t xml:space="preserve">ROMERO GUZMAN MARITZA ARELI </t>
  </si>
  <si>
    <t>LEN631</t>
  </si>
  <si>
    <t xml:space="preserve">RUIZ CERVANTES DIANA MARGARITA </t>
  </si>
  <si>
    <t>LEN659</t>
  </si>
  <si>
    <t xml:space="preserve">VEGA BRIONES ANDREA DANIELA </t>
  </si>
  <si>
    <t>LEN661</t>
  </si>
  <si>
    <t xml:space="preserve">ZARATE MARTINEZ RAUL JOSE </t>
  </si>
  <si>
    <t>LEN643</t>
  </si>
  <si>
    <t xml:space="preserve">ZAVALA CERVANTES MARIA ESMERALDA </t>
  </si>
  <si>
    <t>1° PARCIAL</t>
  </si>
  <si>
    <t xml:space="preserve">2° PARCIAL </t>
  </si>
  <si>
    <t>ORDINARIO</t>
  </si>
  <si>
    <t>1°PARCIAL 20%</t>
  </si>
  <si>
    <t>2° PARCIAL 20%</t>
  </si>
  <si>
    <t>ORDINARIO 60%</t>
  </si>
  <si>
    <t xml:space="preserve">CALIFICACIÓN </t>
  </si>
  <si>
    <t xml:space="preserve">PORCENTAJE </t>
  </si>
  <si>
    <t xml:space="preserve">CALIFICACIÓN FINAL </t>
  </si>
  <si>
    <t xml:space="preserve">EXAMEN ORDINARIO </t>
  </si>
  <si>
    <t>CALIFICACION MORFO FISIO 1°A</t>
  </si>
  <si>
    <t xml:space="preserve">NOMBRE </t>
  </si>
  <si>
    <t>LOS QUE TIENEN AMARILLO UTILIZARON LOS 5 PUNTOS DEL CARNET            (OSEA, NADIE)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</si>
</sst>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AvantGarde Bk BT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2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wrapText="1"/>
    </xf>
    <xf numFmtId="0" fontId="2" fillId="0" borderId="3" xfId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textRotation="45" wrapText="1"/>
    </xf>
    <xf numFmtId="0" fontId="5" fillId="4" borderId="13" xfId="0" applyFont="1" applyFill="1" applyBorder="1" applyAlignment="1">
      <alignment horizontal="left" vertical="center" textRotation="45" wrapText="1"/>
    </xf>
    <xf numFmtId="0" fontId="5" fillId="4" borderId="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workbookViewId="0">
      <selection activeCell="J22" sqref="J22"/>
    </sheetView>
  </sheetViews>
  <sheetFormatPr baseColWidth="10" defaultRowHeight="15"/>
  <cols>
    <col min="2" max="2" width="44.28515625" customWidth="1"/>
    <col min="3" max="3" width="3.85546875" customWidth="1"/>
    <col min="4" max="4" width="11.42578125" style="29"/>
    <col min="5" max="5" width="4.42578125" customWidth="1"/>
    <col min="9" max="9" width="5.42578125" customWidth="1"/>
    <col min="10" max="12" width="11.42578125" style="8"/>
    <col min="13" max="13" width="15" style="8" customWidth="1"/>
  </cols>
  <sheetData>
    <row r="1" spans="1:13" s="8" customFormat="1" ht="43.5" customHeight="1">
      <c r="A1" s="30" t="s">
        <v>41</v>
      </c>
      <c r="B1" s="30"/>
      <c r="D1" s="25" t="s">
        <v>40</v>
      </c>
      <c r="F1" s="10" t="s">
        <v>37</v>
      </c>
      <c r="G1" s="10"/>
      <c r="H1" s="10"/>
      <c r="J1" s="10" t="s">
        <v>38</v>
      </c>
      <c r="K1" s="10"/>
      <c r="L1" s="18"/>
      <c r="M1" s="21" t="s">
        <v>39</v>
      </c>
    </row>
    <row r="2" spans="1:13" s="8" customFormat="1" ht="40.5" customHeight="1">
      <c r="B2" s="8" t="s">
        <v>42</v>
      </c>
      <c r="D2" s="26"/>
      <c r="F2" s="11" t="s">
        <v>31</v>
      </c>
      <c r="G2" s="11" t="s">
        <v>32</v>
      </c>
      <c r="H2" s="17" t="s">
        <v>33</v>
      </c>
      <c r="J2" s="12" t="s">
        <v>34</v>
      </c>
      <c r="K2" s="12" t="s">
        <v>35</v>
      </c>
      <c r="L2" s="19" t="s">
        <v>36</v>
      </c>
      <c r="M2" s="22"/>
    </row>
    <row r="3" spans="1:13" ht="21.75" customHeight="1">
      <c r="A3" s="5" t="s">
        <v>0</v>
      </c>
      <c r="B3" s="4" t="s">
        <v>1</v>
      </c>
      <c r="C3" s="6"/>
      <c r="D3" s="27">
        <v>26</v>
      </c>
      <c r="E3" s="6"/>
      <c r="F3" s="13">
        <v>94</v>
      </c>
      <c r="G3" s="14">
        <v>99</v>
      </c>
      <c r="H3" s="9">
        <v>94</v>
      </c>
      <c r="J3" s="11">
        <f>F3*0.2</f>
        <v>18.8</v>
      </c>
      <c r="K3" s="11">
        <f>G3*0.2</f>
        <v>19.8</v>
      </c>
      <c r="L3" s="20">
        <f>H3*0.6</f>
        <v>56.4</v>
      </c>
      <c r="M3" s="23">
        <f>SUM(J3:L3)</f>
        <v>95</v>
      </c>
    </row>
    <row r="4" spans="1:13" ht="21.75" customHeight="1">
      <c r="A4" s="5" t="s">
        <v>2</v>
      </c>
      <c r="B4" s="4" t="s">
        <v>3</v>
      </c>
      <c r="C4" s="6"/>
      <c r="D4" s="28">
        <v>29</v>
      </c>
      <c r="E4" s="6"/>
      <c r="F4" s="15">
        <v>86</v>
      </c>
      <c r="G4" s="16">
        <v>93</v>
      </c>
      <c r="H4" s="1">
        <v>94</v>
      </c>
      <c r="J4" s="11">
        <f t="shared" ref="J4:J17" si="0">F4*0.2</f>
        <v>17.2</v>
      </c>
      <c r="K4" s="11">
        <f t="shared" ref="K4:K17" si="1">G4*0.2</f>
        <v>18.600000000000001</v>
      </c>
      <c r="L4" s="20">
        <f t="shared" ref="L4:L17" si="2">H4*0.6</f>
        <v>56.4</v>
      </c>
      <c r="M4" s="23">
        <f t="shared" ref="M4:M17" si="3">SUM(J4:L4)</f>
        <v>92.199999999999989</v>
      </c>
    </row>
    <row r="5" spans="1:13" ht="21.75" customHeight="1">
      <c r="A5" s="5" t="s">
        <v>4</v>
      </c>
      <c r="B5" s="4" t="s">
        <v>5</v>
      </c>
      <c r="C5" s="6"/>
      <c r="D5" s="28">
        <v>17</v>
      </c>
      <c r="E5" s="6"/>
      <c r="F5" s="15">
        <v>77</v>
      </c>
      <c r="G5" s="16">
        <v>85</v>
      </c>
      <c r="H5" s="1">
        <v>72</v>
      </c>
      <c r="J5" s="11">
        <f t="shared" si="0"/>
        <v>15.4</v>
      </c>
      <c r="K5" s="11">
        <f t="shared" si="1"/>
        <v>17</v>
      </c>
      <c r="L5" s="20">
        <f t="shared" si="2"/>
        <v>43.199999999999996</v>
      </c>
      <c r="M5" s="23">
        <f t="shared" si="3"/>
        <v>75.599999999999994</v>
      </c>
    </row>
    <row r="6" spans="1:13" ht="21.75" customHeight="1">
      <c r="A6" s="5" t="s">
        <v>6</v>
      </c>
      <c r="B6" s="4" t="s">
        <v>7</v>
      </c>
      <c r="C6" s="6"/>
      <c r="D6" s="28">
        <v>19</v>
      </c>
      <c r="E6" s="6"/>
      <c r="F6" s="15">
        <v>81</v>
      </c>
      <c r="G6" s="16">
        <v>70</v>
      </c>
      <c r="H6" s="1">
        <v>64</v>
      </c>
      <c r="J6" s="11">
        <f t="shared" si="0"/>
        <v>16.2</v>
      </c>
      <c r="K6" s="11">
        <f t="shared" si="1"/>
        <v>14</v>
      </c>
      <c r="L6" s="20">
        <f t="shared" si="2"/>
        <v>38.4</v>
      </c>
      <c r="M6" s="23">
        <f t="shared" si="3"/>
        <v>68.599999999999994</v>
      </c>
    </row>
    <row r="7" spans="1:13" ht="21.75" customHeight="1">
      <c r="A7" s="5" t="s">
        <v>8</v>
      </c>
      <c r="B7" s="4" t="s">
        <v>9</v>
      </c>
      <c r="C7" s="6"/>
      <c r="D7" s="28" t="s">
        <v>10</v>
      </c>
      <c r="E7" s="6"/>
      <c r="F7" s="15">
        <v>65</v>
      </c>
      <c r="G7" s="16">
        <v>43</v>
      </c>
      <c r="H7" s="1" t="s">
        <v>10</v>
      </c>
      <c r="J7" s="11">
        <f t="shared" si="0"/>
        <v>13</v>
      </c>
      <c r="K7" s="11">
        <f t="shared" si="1"/>
        <v>8.6</v>
      </c>
      <c r="L7" s="20" t="s">
        <v>10</v>
      </c>
      <c r="M7" s="23" t="s">
        <v>10</v>
      </c>
    </row>
    <row r="8" spans="1:13" ht="21.75" customHeight="1">
      <c r="A8" s="5" t="s">
        <v>11</v>
      </c>
      <c r="B8" s="4" t="s">
        <v>12</v>
      </c>
      <c r="C8" s="6"/>
      <c r="D8" s="28">
        <v>17</v>
      </c>
      <c r="E8" s="6"/>
      <c r="F8" s="15">
        <v>68</v>
      </c>
      <c r="G8" s="16">
        <v>80</v>
      </c>
      <c r="H8" s="1">
        <v>77</v>
      </c>
      <c r="J8" s="11">
        <f t="shared" si="0"/>
        <v>13.600000000000001</v>
      </c>
      <c r="K8" s="11">
        <f t="shared" si="1"/>
        <v>16</v>
      </c>
      <c r="L8" s="20">
        <f t="shared" si="2"/>
        <v>46.199999999999996</v>
      </c>
      <c r="M8" s="23">
        <f t="shared" si="3"/>
        <v>75.8</v>
      </c>
    </row>
    <row r="9" spans="1:13" ht="21.75" customHeight="1">
      <c r="A9" s="5" t="s">
        <v>13</v>
      </c>
      <c r="B9" s="4" t="s">
        <v>14</v>
      </c>
      <c r="C9" s="6"/>
      <c r="D9" s="28">
        <v>18</v>
      </c>
      <c r="E9" s="6"/>
      <c r="F9" s="15">
        <v>79</v>
      </c>
      <c r="G9" s="16">
        <v>89</v>
      </c>
      <c r="H9" s="1">
        <v>77</v>
      </c>
      <c r="J9" s="11">
        <f t="shared" si="0"/>
        <v>15.8</v>
      </c>
      <c r="K9" s="11">
        <f t="shared" si="1"/>
        <v>17.8</v>
      </c>
      <c r="L9" s="20">
        <f t="shared" si="2"/>
        <v>46.199999999999996</v>
      </c>
      <c r="M9" s="23">
        <f t="shared" si="3"/>
        <v>79.8</v>
      </c>
    </row>
    <row r="10" spans="1:13" ht="21.75" customHeight="1">
      <c r="A10" s="5" t="s">
        <v>15</v>
      </c>
      <c r="B10" s="4" t="s">
        <v>16</v>
      </c>
      <c r="C10" s="6"/>
      <c r="D10" s="28">
        <v>15</v>
      </c>
      <c r="E10" s="6"/>
      <c r="F10" s="15">
        <v>77</v>
      </c>
      <c r="G10" s="16">
        <v>84</v>
      </c>
      <c r="H10" s="1">
        <v>75</v>
      </c>
      <c r="J10" s="11">
        <f t="shared" si="0"/>
        <v>15.4</v>
      </c>
      <c r="K10" s="11">
        <f t="shared" si="1"/>
        <v>16.8</v>
      </c>
      <c r="L10" s="20">
        <f t="shared" si="2"/>
        <v>45</v>
      </c>
      <c r="M10" s="23">
        <f t="shared" si="3"/>
        <v>77.2</v>
      </c>
    </row>
    <row r="11" spans="1:13" ht="21.75" customHeight="1">
      <c r="A11" s="5" t="s">
        <v>17</v>
      </c>
      <c r="B11" s="4" t="s">
        <v>18</v>
      </c>
      <c r="C11" s="6"/>
      <c r="D11" s="28">
        <v>23</v>
      </c>
      <c r="E11" s="6"/>
      <c r="F11" s="15">
        <v>81</v>
      </c>
      <c r="G11" s="16">
        <v>90</v>
      </c>
      <c r="H11" s="1">
        <v>85</v>
      </c>
      <c r="J11" s="11">
        <f t="shared" si="0"/>
        <v>16.2</v>
      </c>
      <c r="K11" s="11">
        <f t="shared" si="1"/>
        <v>18</v>
      </c>
      <c r="L11" s="20">
        <f t="shared" si="2"/>
        <v>51</v>
      </c>
      <c r="M11" s="23">
        <f t="shared" si="3"/>
        <v>85.2</v>
      </c>
    </row>
    <row r="12" spans="1:13" ht="21.75" customHeight="1">
      <c r="A12" s="5" t="s">
        <v>19</v>
      </c>
      <c r="B12" s="4" t="s">
        <v>20</v>
      </c>
      <c r="C12" s="6"/>
      <c r="D12" s="28">
        <v>26</v>
      </c>
      <c r="E12" s="6"/>
      <c r="F12" s="15">
        <v>81</v>
      </c>
      <c r="G12" s="16">
        <v>88</v>
      </c>
      <c r="H12" s="1">
        <v>81</v>
      </c>
      <c r="J12" s="11">
        <f t="shared" si="0"/>
        <v>16.2</v>
      </c>
      <c r="K12" s="11">
        <f t="shared" si="1"/>
        <v>17.600000000000001</v>
      </c>
      <c r="L12" s="20">
        <f t="shared" si="2"/>
        <v>48.6</v>
      </c>
      <c r="M12" s="23">
        <f t="shared" si="3"/>
        <v>82.4</v>
      </c>
    </row>
    <row r="13" spans="1:13" ht="21.75" customHeight="1">
      <c r="A13" s="5" t="s">
        <v>21</v>
      </c>
      <c r="B13" s="4" t="s">
        <v>22</v>
      </c>
      <c r="C13" s="6"/>
      <c r="D13" s="28">
        <v>17</v>
      </c>
      <c r="E13" s="6"/>
      <c r="F13" s="15">
        <v>74</v>
      </c>
      <c r="G13" s="16">
        <v>73</v>
      </c>
      <c r="H13" s="1">
        <v>71</v>
      </c>
      <c r="J13" s="11">
        <f t="shared" si="0"/>
        <v>14.8</v>
      </c>
      <c r="K13" s="11">
        <f t="shared" si="1"/>
        <v>14.600000000000001</v>
      </c>
      <c r="L13" s="20">
        <f t="shared" si="2"/>
        <v>42.6</v>
      </c>
      <c r="M13" s="23">
        <f t="shared" si="3"/>
        <v>72</v>
      </c>
    </row>
    <row r="14" spans="1:13" ht="21.75" customHeight="1">
      <c r="A14" s="3" t="s">
        <v>23</v>
      </c>
      <c r="B14" s="2" t="s">
        <v>24</v>
      </c>
      <c r="C14" s="7"/>
      <c r="D14" s="28">
        <v>15</v>
      </c>
      <c r="E14" s="7"/>
      <c r="F14" s="15">
        <v>83</v>
      </c>
      <c r="G14" s="16">
        <v>87</v>
      </c>
      <c r="H14" s="1">
        <v>75</v>
      </c>
      <c r="J14" s="11">
        <f t="shared" si="0"/>
        <v>16.600000000000001</v>
      </c>
      <c r="K14" s="11">
        <f t="shared" si="1"/>
        <v>17.400000000000002</v>
      </c>
      <c r="L14" s="20">
        <f t="shared" si="2"/>
        <v>45</v>
      </c>
      <c r="M14" s="23">
        <f t="shared" si="3"/>
        <v>79</v>
      </c>
    </row>
    <row r="15" spans="1:13" ht="21.75" customHeight="1">
      <c r="A15" s="3" t="s">
        <v>25</v>
      </c>
      <c r="B15" s="2" t="s">
        <v>26</v>
      </c>
      <c r="C15" s="7"/>
      <c r="D15" s="28">
        <v>19</v>
      </c>
      <c r="E15" s="7"/>
      <c r="F15" s="15">
        <v>64</v>
      </c>
      <c r="G15" s="16">
        <v>60</v>
      </c>
      <c r="H15" s="1">
        <v>72</v>
      </c>
      <c r="J15" s="11">
        <f t="shared" si="0"/>
        <v>12.8</v>
      </c>
      <c r="K15" s="11">
        <f t="shared" si="1"/>
        <v>12</v>
      </c>
      <c r="L15" s="20">
        <f t="shared" si="2"/>
        <v>43.199999999999996</v>
      </c>
      <c r="M15" s="23">
        <f t="shared" si="3"/>
        <v>68</v>
      </c>
    </row>
    <row r="16" spans="1:13" ht="21.75" customHeight="1">
      <c r="A16" s="3" t="s">
        <v>27</v>
      </c>
      <c r="B16" s="2" t="s">
        <v>28</v>
      </c>
      <c r="C16" s="7"/>
      <c r="D16" s="28">
        <v>16</v>
      </c>
      <c r="E16" s="7"/>
      <c r="F16" s="15">
        <v>75</v>
      </c>
      <c r="G16" s="16">
        <v>76</v>
      </c>
      <c r="H16" s="1">
        <v>75</v>
      </c>
      <c r="J16" s="11">
        <f t="shared" si="0"/>
        <v>15</v>
      </c>
      <c r="K16" s="11">
        <f t="shared" si="1"/>
        <v>15.200000000000001</v>
      </c>
      <c r="L16" s="20">
        <f t="shared" si="2"/>
        <v>45</v>
      </c>
      <c r="M16" s="23">
        <f t="shared" si="3"/>
        <v>75.2</v>
      </c>
    </row>
    <row r="17" spans="1:13" ht="21.75" customHeight="1" thickBot="1">
      <c r="A17" s="3" t="s">
        <v>29</v>
      </c>
      <c r="B17" s="2" t="s">
        <v>30</v>
      </c>
      <c r="C17" s="7"/>
      <c r="D17" s="28">
        <v>16</v>
      </c>
      <c r="E17" s="7"/>
      <c r="F17" s="15">
        <v>78</v>
      </c>
      <c r="G17" s="16">
        <v>82</v>
      </c>
      <c r="H17" s="31">
        <v>69</v>
      </c>
      <c r="J17" s="11">
        <f t="shared" si="0"/>
        <v>15.600000000000001</v>
      </c>
      <c r="K17" s="11">
        <f t="shared" si="1"/>
        <v>16.400000000000002</v>
      </c>
      <c r="L17" s="20">
        <f t="shared" si="2"/>
        <v>41.4</v>
      </c>
      <c r="M17" s="24">
        <f t="shared" si="3"/>
        <v>73.400000000000006</v>
      </c>
    </row>
    <row r="18" spans="1:13">
      <c r="H18" s="32" t="s">
        <v>43</v>
      </c>
      <c r="I18" s="33"/>
    </row>
    <row r="19" spans="1:13">
      <c r="H19" s="34"/>
      <c r="I19" s="35"/>
    </row>
    <row r="20" spans="1:13">
      <c r="H20" s="34"/>
      <c r="I20" s="35"/>
    </row>
    <row r="21" spans="1:13">
      <c r="H21" s="34"/>
      <c r="I21" s="35"/>
    </row>
    <row r="22" spans="1:13">
      <c r="H22" s="34"/>
      <c r="I22" s="35"/>
    </row>
    <row r="23" spans="1:13" ht="15.75" thickBot="1">
      <c r="H23" s="36"/>
      <c r="I23" s="37"/>
    </row>
  </sheetData>
  <mergeCells count="6">
    <mergeCell ref="H18:I23"/>
    <mergeCell ref="D1:D2"/>
    <mergeCell ref="J1:L1"/>
    <mergeCell ref="F1:H1"/>
    <mergeCell ref="M1:M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Tiuyetame Enxikie</dc:creator>
  <cp:lastModifiedBy>Tiuyetame Enxikie</cp:lastModifiedBy>
  <dcterms:created xsi:type="dcterms:W3CDTF">2013-06-20T07:04:16Z</dcterms:created>
  <dcterms:modified xsi:type="dcterms:W3CDTF">2013-06-20T07:15:03Z</dcterms:modified>
</cp:coreProperties>
</file>