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0515" windowHeight="44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3" i="1"/>
  <c r="J25" i="1"/>
  <c r="K25" i="1"/>
  <c r="L25" i="1"/>
  <c r="J4" i="1"/>
  <c r="K4" i="1"/>
  <c r="L4" i="1"/>
  <c r="J5" i="1"/>
  <c r="K5" i="1"/>
  <c r="L5" i="1"/>
  <c r="J6" i="1"/>
  <c r="K6" i="1"/>
  <c r="L6" i="1"/>
  <c r="J7" i="1"/>
  <c r="K7" i="1"/>
  <c r="L7" i="1"/>
  <c r="J8" i="1"/>
  <c r="K8" i="1"/>
  <c r="L8" i="1"/>
  <c r="J9" i="1"/>
  <c r="K9" i="1"/>
  <c r="L9" i="1"/>
  <c r="J10" i="1"/>
  <c r="K10" i="1"/>
  <c r="L10" i="1"/>
  <c r="J11" i="1"/>
  <c r="K11" i="1"/>
  <c r="L11" i="1"/>
  <c r="J12" i="1"/>
  <c r="K12" i="1"/>
  <c r="L12" i="1"/>
  <c r="J13" i="1"/>
  <c r="K13" i="1"/>
  <c r="L13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1" i="1"/>
  <c r="K21" i="1"/>
  <c r="L21" i="1"/>
  <c r="J22" i="1"/>
  <c r="K22" i="1"/>
  <c r="L22" i="1"/>
  <c r="J23" i="1"/>
  <c r="K23" i="1"/>
  <c r="L23" i="1"/>
  <c r="J24" i="1"/>
  <c r="K24" i="1"/>
  <c r="L24" i="1"/>
  <c r="L3" i="1"/>
  <c r="K3" i="1"/>
  <c r="J3" i="1"/>
</calcChain>
</file>

<file path=xl/sharedStrings.xml><?xml version="1.0" encoding="utf-8"?>
<sst xmlns="http://schemas.openxmlformats.org/spreadsheetml/2006/main" count="59" uniqueCount="58">
  <si>
    <t>LEN645</t>
  </si>
  <si>
    <t>ARANDA NAVARRO DENNISE AMAIRANI</t>
  </si>
  <si>
    <t>LEN634</t>
  </si>
  <si>
    <t xml:space="preserve">CAMARILLO ORTIZ JUAN </t>
  </si>
  <si>
    <t>LEN656</t>
  </si>
  <si>
    <t xml:space="preserve">CHAVOYA NAVARRO KARINA ALEJANDRA </t>
  </si>
  <si>
    <t>LEN649</t>
  </si>
  <si>
    <t>DE LA TORRE ALVAREZ MIRIAM</t>
  </si>
  <si>
    <t>LEN646</t>
  </si>
  <si>
    <t xml:space="preserve">DIEZ MARINA SALAMANCA MIREYA </t>
  </si>
  <si>
    <t>LEN662</t>
  </si>
  <si>
    <t>DOMINGUEZ SEVILLA HECTOR OMAR</t>
  </si>
  <si>
    <t>LEN650</t>
  </si>
  <si>
    <t xml:space="preserve">DOMINGUEZ SUAREZ YESENIA CASANDRA </t>
  </si>
  <si>
    <t>LEN651</t>
  </si>
  <si>
    <t>GOMEZ RIVERA LORENA SUGEY</t>
  </si>
  <si>
    <t>NP</t>
  </si>
  <si>
    <t>LEN648</t>
  </si>
  <si>
    <t>GONZALEZ MORALES DIANA ELIZABETH</t>
  </si>
  <si>
    <t>LEN637</t>
  </si>
  <si>
    <t>GUERRERO LOPEZ RAFAELA DEL REFUGIO</t>
  </si>
  <si>
    <t>LEN635</t>
  </si>
  <si>
    <t xml:space="preserve">GUTIERREZ TORRES ULISES JOSE </t>
  </si>
  <si>
    <t>LEN644</t>
  </si>
  <si>
    <t xml:space="preserve">HERNANDEZ RODRIGUEZ VICTOR ALEXIS </t>
  </si>
  <si>
    <t>LEN653</t>
  </si>
  <si>
    <t xml:space="preserve">HERNANDEZ TOSTADO ANA KAREN </t>
  </si>
  <si>
    <t>LEN633</t>
  </si>
  <si>
    <t xml:space="preserve">LOPEZ ORTEGA MIRNA DEL CARMEN </t>
  </si>
  <si>
    <t>LEN674</t>
  </si>
  <si>
    <t xml:space="preserve">ORANTE ALVARADO KARLA MONSERRAT </t>
  </si>
  <si>
    <t>LEN641</t>
  </si>
  <si>
    <t xml:space="preserve">PUEBLA ONTIVEROS ALMA LILIANA </t>
  </si>
  <si>
    <t>LEN636</t>
  </si>
  <si>
    <t xml:space="preserve">RAMIREZ ORTEGA CAROLINA </t>
  </si>
  <si>
    <t>LEN642</t>
  </si>
  <si>
    <t>RIVER GUTIERREZ KARLA VANESSA</t>
  </si>
  <si>
    <t>LEN654</t>
  </si>
  <si>
    <t xml:space="preserve">RIVERA TAMAYO MARIA CONCEPCIÓN </t>
  </si>
  <si>
    <t>LEN640</t>
  </si>
  <si>
    <t>SOC NICOLAS LESLIE JUDITH</t>
  </si>
  <si>
    <t>LEN638</t>
  </si>
  <si>
    <t xml:space="preserve">TOLENTINO JAUREGUI CLAUDIA ANDREA </t>
  </si>
  <si>
    <t xml:space="preserve">VELAZQUEZ HERNANDEZ JUAN JESUS </t>
  </si>
  <si>
    <t xml:space="preserve">MARTINEZ PONCE DE LEON MARIA CAROLINA </t>
  </si>
  <si>
    <t>1° PARCIAL</t>
  </si>
  <si>
    <t>2° PARCIAL</t>
  </si>
  <si>
    <t xml:space="preserve">ORDINARIO </t>
  </si>
  <si>
    <t xml:space="preserve">CALIFICACIÓN </t>
  </si>
  <si>
    <t>EXAMEN ORDINARIO</t>
  </si>
  <si>
    <t>1° PARCIAL 20%</t>
  </si>
  <si>
    <t>2° PARCIAL 20%</t>
  </si>
  <si>
    <t>ORDINARIO 60%</t>
  </si>
  <si>
    <t xml:space="preserve">PORCENTAJES </t>
  </si>
  <si>
    <t xml:space="preserve">CALIFICACIÓN FINAL </t>
  </si>
  <si>
    <t>CALIFICACIÓN MORFO FISIO 1°A</t>
  </si>
  <si>
    <t xml:space="preserve">NOMBRE </t>
  </si>
  <si>
    <t xml:space="preserve">LOS ALUMNOS CON AMARILLO YA SE LES APLICO LOS 5 PUNTOS DEL CARNET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</si>
</sst>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vantGarde Bk BT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left"/>
    </xf>
    <xf numFmtId="0" fontId="1" fillId="0" borderId="3" xfId="1" applyFont="1" applyFill="1" applyBorder="1" applyAlignment="1">
      <alignment horizontal="center" vertical="center"/>
    </xf>
    <xf numFmtId="0" fontId="1" fillId="0" borderId="3" xfId="1" applyFont="1" applyBorder="1" applyAlignment="1">
      <alignment horizontal="left" wrapText="1"/>
    </xf>
    <xf numFmtId="0" fontId="1" fillId="0" borderId="3" xfId="1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5" fillId="4" borderId="8" xfId="0" applyFont="1" applyFill="1" applyBorder="1" applyAlignment="1">
      <alignment horizontal="left" vertical="center" textRotation="45" wrapText="1"/>
    </xf>
    <xf numFmtId="0" fontId="5" fillId="4" borderId="1" xfId="0" applyFont="1" applyFill="1" applyBorder="1" applyAlignment="1">
      <alignment horizontal="left" vertical="center" textRotation="45" wrapText="1"/>
    </xf>
    <xf numFmtId="0" fontId="5" fillId="4" borderId="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top" wrapText="1"/>
    </xf>
    <xf numFmtId="0" fontId="0" fillId="5" borderId="13" xfId="0" applyFill="1" applyBorder="1" applyAlignment="1">
      <alignment horizontal="center" vertical="top" wrapText="1"/>
    </xf>
    <xf numFmtId="0" fontId="0" fillId="5" borderId="14" xfId="0" applyFill="1" applyBorder="1" applyAlignment="1">
      <alignment horizontal="center" vertical="top" wrapText="1"/>
    </xf>
    <xf numFmtId="0" fontId="0" fillId="5" borderId="15" xfId="0" applyFill="1" applyBorder="1" applyAlignment="1">
      <alignment horizontal="center" vertical="top" wrapText="1"/>
    </xf>
    <xf numFmtId="0" fontId="0" fillId="5" borderId="16" xfId="0" applyFill="1" applyBorder="1" applyAlignment="1">
      <alignment horizontal="center" vertical="top" wrapText="1"/>
    </xf>
    <xf numFmtId="0" fontId="0" fillId="5" borderId="17" xfId="0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B1" zoomScale="90" zoomScaleNormal="90" workbookViewId="0">
      <selection activeCell="F33" sqref="F33"/>
    </sheetView>
  </sheetViews>
  <sheetFormatPr baseColWidth="10" defaultRowHeight="15"/>
  <cols>
    <col min="2" max="2" width="45" customWidth="1"/>
    <col min="3" max="3" width="2.28515625" customWidth="1"/>
    <col min="5" max="5" width="3.140625" customWidth="1"/>
    <col min="9" max="9" width="4.7109375" customWidth="1"/>
    <col min="10" max="12" width="11.42578125" style="8"/>
    <col min="13" max="13" width="15.140625" customWidth="1"/>
  </cols>
  <sheetData>
    <row r="1" spans="1:13" ht="50.25" customHeight="1">
      <c r="A1" s="26" t="s">
        <v>55</v>
      </c>
      <c r="B1" s="26"/>
      <c r="D1" s="15" t="s">
        <v>49</v>
      </c>
      <c r="F1" s="7" t="s">
        <v>48</v>
      </c>
      <c r="G1" s="7"/>
      <c r="H1" s="7"/>
      <c r="J1" s="7" t="s">
        <v>53</v>
      </c>
      <c r="K1" s="7"/>
      <c r="L1" s="19"/>
      <c r="M1" s="22" t="s">
        <v>54</v>
      </c>
    </row>
    <row r="2" spans="1:13" s="8" customFormat="1" ht="37.5" customHeight="1">
      <c r="B2" s="8" t="s">
        <v>56</v>
      </c>
      <c r="D2" s="15"/>
      <c r="F2" s="9" t="s">
        <v>45</v>
      </c>
      <c r="G2" s="9" t="s">
        <v>46</v>
      </c>
      <c r="H2" s="14" t="s">
        <v>47</v>
      </c>
      <c r="J2" s="18" t="s">
        <v>50</v>
      </c>
      <c r="K2" s="18" t="s">
        <v>51</v>
      </c>
      <c r="L2" s="20" t="s">
        <v>52</v>
      </c>
      <c r="M2" s="23"/>
    </row>
    <row r="3" spans="1:13" ht="22.5" customHeight="1">
      <c r="A3" s="6" t="s">
        <v>0</v>
      </c>
      <c r="B3" s="5" t="s">
        <v>1</v>
      </c>
      <c r="C3" s="5"/>
      <c r="D3" s="16">
        <v>27</v>
      </c>
      <c r="E3" s="1"/>
      <c r="F3" s="10">
        <v>89</v>
      </c>
      <c r="G3" s="11">
        <v>85</v>
      </c>
      <c r="H3" s="28">
        <v>91</v>
      </c>
      <c r="J3" s="9">
        <f>F3*0.2</f>
        <v>17.8</v>
      </c>
      <c r="K3" s="9">
        <f>G3*0.2</f>
        <v>17</v>
      </c>
      <c r="L3" s="21">
        <f>H3*0.6</f>
        <v>54.6</v>
      </c>
      <c r="M3" s="24">
        <f>SUM(J3:L3)</f>
        <v>89.4</v>
      </c>
    </row>
    <row r="4" spans="1:13" ht="22.5" customHeight="1">
      <c r="A4" s="6" t="s">
        <v>2</v>
      </c>
      <c r="B4" s="5" t="s">
        <v>3</v>
      </c>
      <c r="C4" s="5"/>
      <c r="D4" s="17">
        <v>16</v>
      </c>
      <c r="E4" s="1"/>
      <c r="F4" s="12">
        <v>78</v>
      </c>
      <c r="G4" s="13">
        <v>79</v>
      </c>
      <c r="H4" s="27">
        <v>78</v>
      </c>
      <c r="J4" s="9">
        <f t="shared" ref="J4:J24" si="0">F4*0.2</f>
        <v>15.600000000000001</v>
      </c>
      <c r="K4" s="9">
        <f t="shared" ref="K4:K24" si="1">G4*0.2</f>
        <v>15.8</v>
      </c>
      <c r="L4" s="21">
        <f t="shared" ref="L4:L24" si="2">H4*0.6</f>
        <v>46.8</v>
      </c>
      <c r="M4" s="24">
        <f t="shared" ref="M4:M25" si="3">SUM(J4:L4)</f>
        <v>78.2</v>
      </c>
    </row>
    <row r="5" spans="1:13" ht="22.5" customHeight="1">
      <c r="A5" s="6" t="s">
        <v>4</v>
      </c>
      <c r="B5" s="5" t="s">
        <v>5</v>
      </c>
      <c r="C5" s="5"/>
      <c r="D5" s="17">
        <v>19</v>
      </c>
      <c r="E5" s="1"/>
      <c r="F5" s="12">
        <v>79</v>
      </c>
      <c r="G5" s="13">
        <v>81</v>
      </c>
      <c r="H5" s="2">
        <v>80</v>
      </c>
      <c r="J5" s="9">
        <f t="shared" si="0"/>
        <v>15.8</v>
      </c>
      <c r="K5" s="9">
        <f t="shared" si="1"/>
        <v>16.2</v>
      </c>
      <c r="L5" s="21">
        <f t="shared" si="2"/>
        <v>48</v>
      </c>
      <c r="M5" s="24">
        <f t="shared" si="3"/>
        <v>80</v>
      </c>
    </row>
    <row r="6" spans="1:13" ht="22.5" customHeight="1">
      <c r="A6" s="6" t="s">
        <v>6</v>
      </c>
      <c r="B6" s="5" t="s">
        <v>7</v>
      </c>
      <c r="C6" s="5"/>
      <c r="D6" s="17">
        <v>15</v>
      </c>
      <c r="E6" s="1"/>
      <c r="F6" s="12">
        <v>76</v>
      </c>
      <c r="G6" s="13">
        <v>73</v>
      </c>
      <c r="H6" s="2">
        <v>74</v>
      </c>
      <c r="J6" s="9">
        <f t="shared" si="0"/>
        <v>15.200000000000001</v>
      </c>
      <c r="K6" s="9">
        <f t="shared" si="1"/>
        <v>14.600000000000001</v>
      </c>
      <c r="L6" s="21">
        <f t="shared" si="2"/>
        <v>44.4</v>
      </c>
      <c r="M6" s="24">
        <f t="shared" si="3"/>
        <v>74.2</v>
      </c>
    </row>
    <row r="7" spans="1:13" ht="22.5" customHeight="1">
      <c r="A7" s="6" t="s">
        <v>8</v>
      </c>
      <c r="B7" s="5" t="s">
        <v>9</v>
      </c>
      <c r="C7" s="5"/>
      <c r="D7" s="17"/>
      <c r="E7" s="1"/>
      <c r="F7" s="12">
        <v>84</v>
      </c>
      <c r="G7" s="13">
        <v>93</v>
      </c>
      <c r="H7" s="2">
        <v>94</v>
      </c>
      <c r="J7" s="9">
        <f t="shared" si="0"/>
        <v>16.8</v>
      </c>
      <c r="K7" s="9">
        <f t="shared" si="1"/>
        <v>18.600000000000001</v>
      </c>
      <c r="L7" s="21">
        <f t="shared" si="2"/>
        <v>56.4</v>
      </c>
      <c r="M7" s="24">
        <f t="shared" si="3"/>
        <v>91.800000000000011</v>
      </c>
    </row>
    <row r="8" spans="1:13" ht="22.5" customHeight="1">
      <c r="A8" s="6" t="s">
        <v>10</v>
      </c>
      <c r="B8" s="5" t="s">
        <v>11</v>
      </c>
      <c r="C8" s="5"/>
      <c r="D8" s="17">
        <v>25</v>
      </c>
      <c r="E8" s="1"/>
      <c r="F8" s="12">
        <v>62</v>
      </c>
      <c r="G8" s="13">
        <v>65</v>
      </c>
      <c r="H8" s="27">
        <v>71</v>
      </c>
      <c r="J8" s="9">
        <f t="shared" si="0"/>
        <v>12.4</v>
      </c>
      <c r="K8" s="9">
        <f t="shared" si="1"/>
        <v>13</v>
      </c>
      <c r="L8" s="21">
        <f t="shared" si="2"/>
        <v>42.6</v>
      </c>
      <c r="M8" s="24">
        <f t="shared" si="3"/>
        <v>68</v>
      </c>
    </row>
    <row r="9" spans="1:13" ht="22.5" customHeight="1">
      <c r="A9" s="6" t="s">
        <v>12</v>
      </c>
      <c r="B9" s="5" t="s">
        <v>13</v>
      </c>
      <c r="C9" s="5"/>
      <c r="D9" s="17"/>
      <c r="E9" s="1"/>
      <c r="F9" s="12">
        <v>82</v>
      </c>
      <c r="G9" s="13">
        <v>94</v>
      </c>
      <c r="H9" s="2">
        <v>91</v>
      </c>
      <c r="J9" s="9">
        <f t="shared" si="0"/>
        <v>16.400000000000002</v>
      </c>
      <c r="K9" s="9">
        <f t="shared" si="1"/>
        <v>18.8</v>
      </c>
      <c r="L9" s="21">
        <f t="shared" si="2"/>
        <v>54.6</v>
      </c>
      <c r="M9" s="24">
        <f t="shared" si="3"/>
        <v>89.800000000000011</v>
      </c>
    </row>
    <row r="10" spans="1:13" ht="22.5" customHeight="1">
      <c r="A10" s="6" t="s">
        <v>14</v>
      </c>
      <c r="B10" s="5" t="s">
        <v>15</v>
      </c>
      <c r="C10" s="5"/>
      <c r="D10" s="17" t="s">
        <v>16</v>
      </c>
      <c r="E10" s="1"/>
      <c r="F10" s="12">
        <v>70</v>
      </c>
      <c r="G10" s="13">
        <v>71</v>
      </c>
      <c r="H10" s="2">
        <v>40</v>
      </c>
      <c r="J10" s="9">
        <f t="shared" si="0"/>
        <v>14</v>
      </c>
      <c r="K10" s="9">
        <f t="shared" si="1"/>
        <v>14.200000000000001</v>
      </c>
      <c r="L10" s="21">
        <f t="shared" si="2"/>
        <v>24</v>
      </c>
      <c r="M10" s="24">
        <f t="shared" si="3"/>
        <v>52.2</v>
      </c>
    </row>
    <row r="11" spans="1:13" ht="22.5" customHeight="1">
      <c r="A11" s="6" t="s">
        <v>17</v>
      </c>
      <c r="B11" s="5" t="s">
        <v>18</v>
      </c>
      <c r="C11" s="5"/>
      <c r="D11" s="17" t="s">
        <v>16</v>
      </c>
      <c r="E11" s="1"/>
      <c r="F11" s="12">
        <v>82</v>
      </c>
      <c r="G11" s="13">
        <v>87</v>
      </c>
      <c r="H11" s="2">
        <v>40</v>
      </c>
      <c r="J11" s="9">
        <f t="shared" si="0"/>
        <v>16.400000000000002</v>
      </c>
      <c r="K11" s="9">
        <f t="shared" si="1"/>
        <v>17.400000000000002</v>
      </c>
      <c r="L11" s="21">
        <f t="shared" si="2"/>
        <v>24</v>
      </c>
      <c r="M11" s="24">
        <f t="shared" si="3"/>
        <v>57.800000000000004</v>
      </c>
    </row>
    <row r="12" spans="1:13" ht="22.5" customHeight="1">
      <c r="A12" s="6" t="s">
        <v>19</v>
      </c>
      <c r="B12" s="5" t="s">
        <v>20</v>
      </c>
      <c r="C12" s="5"/>
      <c r="D12" s="17">
        <v>25</v>
      </c>
      <c r="E12" s="1"/>
      <c r="F12" s="12">
        <v>76</v>
      </c>
      <c r="G12" s="13">
        <v>77</v>
      </c>
      <c r="H12" s="2">
        <v>81</v>
      </c>
      <c r="J12" s="9">
        <f t="shared" si="0"/>
        <v>15.200000000000001</v>
      </c>
      <c r="K12" s="9">
        <f t="shared" si="1"/>
        <v>15.4</v>
      </c>
      <c r="L12" s="21">
        <f t="shared" si="2"/>
        <v>48.6</v>
      </c>
      <c r="M12" s="24">
        <f t="shared" si="3"/>
        <v>79.2</v>
      </c>
    </row>
    <row r="13" spans="1:13" ht="22.5" customHeight="1">
      <c r="A13" s="6" t="s">
        <v>21</v>
      </c>
      <c r="B13" s="5" t="s">
        <v>22</v>
      </c>
      <c r="C13" s="5"/>
      <c r="D13" s="17">
        <v>17</v>
      </c>
      <c r="E13" s="1"/>
      <c r="F13" s="12">
        <v>80</v>
      </c>
      <c r="G13" s="13">
        <v>76</v>
      </c>
      <c r="H13" s="2">
        <v>78</v>
      </c>
      <c r="J13" s="9">
        <f t="shared" si="0"/>
        <v>16</v>
      </c>
      <c r="K13" s="9">
        <f t="shared" si="1"/>
        <v>15.200000000000001</v>
      </c>
      <c r="L13" s="21">
        <f t="shared" si="2"/>
        <v>46.8</v>
      </c>
      <c r="M13" s="24">
        <f t="shared" si="3"/>
        <v>78</v>
      </c>
    </row>
    <row r="14" spans="1:13" ht="22.5" customHeight="1">
      <c r="A14" s="4" t="s">
        <v>23</v>
      </c>
      <c r="B14" s="3" t="s">
        <v>24</v>
      </c>
      <c r="C14" s="3"/>
      <c r="D14" s="17">
        <v>31</v>
      </c>
      <c r="E14" s="1"/>
      <c r="F14" s="12">
        <v>91</v>
      </c>
      <c r="G14" s="13">
        <v>85</v>
      </c>
      <c r="H14" s="2">
        <v>75</v>
      </c>
      <c r="J14" s="9">
        <f t="shared" si="0"/>
        <v>18.2</v>
      </c>
      <c r="K14" s="9">
        <f t="shared" si="1"/>
        <v>17</v>
      </c>
      <c r="L14" s="21">
        <f t="shared" si="2"/>
        <v>45</v>
      </c>
      <c r="M14" s="24">
        <f t="shared" si="3"/>
        <v>80.2</v>
      </c>
    </row>
    <row r="15" spans="1:13" ht="22.5" customHeight="1">
      <c r="A15" s="4" t="s">
        <v>25</v>
      </c>
      <c r="B15" s="3" t="s">
        <v>26</v>
      </c>
      <c r="C15" s="3"/>
      <c r="D15" s="17">
        <v>19</v>
      </c>
      <c r="E15" s="1"/>
      <c r="F15" s="12">
        <v>79</v>
      </c>
      <c r="G15" s="13">
        <v>90</v>
      </c>
      <c r="H15" s="2">
        <v>81</v>
      </c>
      <c r="J15" s="9">
        <f t="shared" si="0"/>
        <v>15.8</v>
      </c>
      <c r="K15" s="9">
        <f t="shared" si="1"/>
        <v>18</v>
      </c>
      <c r="L15" s="21">
        <f t="shared" si="2"/>
        <v>48.6</v>
      </c>
      <c r="M15" s="24">
        <f t="shared" si="3"/>
        <v>82.4</v>
      </c>
    </row>
    <row r="16" spans="1:13" ht="22.5" customHeight="1">
      <c r="A16" s="4" t="s">
        <v>27</v>
      </c>
      <c r="B16" s="3" t="s">
        <v>28</v>
      </c>
      <c r="C16" s="3"/>
      <c r="D16" s="17">
        <v>19</v>
      </c>
      <c r="E16" s="1"/>
      <c r="F16" s="12">
        <v>75</v>
      </c>
      <c r="G16" s="13">
        <v>74</v>
      </c>
      <c r="H16" s="2">
        <v>77</v>
      </c>
      <c r="J16" s="9">
        <f t="shared" si="0"/>
        <v>15</v>
      </c>
      <c r="K16" s="9">
        <f t="shared" si="1"/>
        <v>14.8</v>
      </c>
      <c r="L16" s="21">
        <f t="shared" si="2"/>
        <v>46.199999999999996</v>
      </c>
      <c r="M16" s="24">
        <f t="shared" si="3"/>
        <v>76</v>
      </c>
    </row>
    <row r="17" spans="1:13" ht="22.5" customHeight="1">
      <c r="A17" s="4" t="s">
        <v>29</v>
      </c>
      <c r="B17" s="3" t="s">
        <v>30</v>
      </c>
      <c r="C17" s="3"/>
      <c r="D17" s="17">
        <v>20</v>
      </c>
      <c r="E17" s="1"/>
      <c r="F17" s="12">
        <v>77</v>
      </c>
      <c r="G17" s="13">
        <v>82</v>
      </c>
      <c r="H17" s="2">
        <v>78</v>
      </c>
      <c r="J17" s="9">
        <f t="shared" si="0"/>
        <v>15.4</v>
      </c>
      <c r="K17" s="9">
        <f t="shared" si="1"/>
        <v>16.400000000000002</v>
      </c>
      <c r="L17" s="21">
        <f t="shared" si="2"/>
        <v>46.8</v>
      </c>
      <c r="M17" s="24">
        <f t="shared" si="3"/>
        <v>78.599999999999994</v>
      </c>
    </row>
    <row r="18" spans="1:13" ht="22.5" customHeight="1">
      <c r="A18" s="4" t="s">
        <v>31</v>
      </c>
      <c r="B18" s="3" t="s">
        <v>32</v>
      </c>
      <c r="C18" s="3"/>
      <c r="D18" s="17"/>
      <c r="E18" s="1"/>
      <c r="F18" s="12">
        <v>88</v>
      </c>
      <c r="G18" s="13">
        <v>71</v>
      </c>
      <c r="H18" s="2">
        <v>91</v>
      </c>
      <c r="J18" s="9">
        <f t="shared" si="0"/>
        <v>17.600000000000001</v>
      </c>
      <c r="K18" s="9">
        <f t="shared" si="1"/>
        <v>14.200000000000001</v>
      </c>
      <c r="L18" s="21">
        <f t="shared" si="2"/>
        <v>54.6</v>
      </c>
      <c r="M18" s="24">
        <f t="shared" si="3"/>
        <v>86.4</v>
      </c>
    </row>
    <row r="19" spans="1:13" ht="22.5" customHeight="1">
      <c r="A19" s="4" t="s">
        <v>33</v>
      </c>
      <c r="B19" s="3" t="s">
        <v>34</v>
      </c>
      <c r="C19" s="3"/>
      <c r="D19" s="17">
        <v>25</v>
      </c>
      <c r="E19" s="1"/>
      <c r="F19" s="12">
        <v>79</v>
      </c>
      <c r="G19" s="13">
        <v>85</v>
      </c>
      <c r="H19" s="2">
        <v>83</v>
      </c>
      <c r="J19" s="9">
        <f t="shared" si="0"/>
        <v>15.8</v>
      </c>
      <c r="K19" s="9">
        <f t="shared" si="1"/>
        <v>17</v>
      </c>
      <c r="L19" s="21">
        <f t="shared" si="2"/>
        <v>49.8</v>
      </c>
      <c r="M19" s="24">
        <f t="shared" si="3"/>
        <v>82.6</v>
      </c>
    </row>
    <row r="20" spans="1:13" ht="22.5" customHeight="1">
      <c r="A20" s="4" t="s">
        <v>35</v>
      </c>
      <c r="B20" s="3" t="s">
        <v>36</v>
      </c>
      <c r="C20" s="3"/>
      <c r="D20" s="17">
        <v>19</v>
      </c>
      <c r="E20" s="1"/>
      <c r="F20" s="12">
        <v>83</v>
      </c>
      <c r="G20" s="13">
        <v>82</v>
      </c>
      <c r="H20" s="2">
        <v>76</v>
      </c>
      <c r="J20" s="9">
        <f t="shared" si="0"/>
        <v>16.600000000000001</v>
      </c>
      <c r="K20" s="9">
        <f t="shared" si="1"/>
        <v>16.400000000000002</v>
      </c>
      <c r="L20" s="21">
        <f t="shared" si="2"/>
        <v>45.6</v>
      </c>
      <c r="M20" s="24">
        <f t="shared" si="3"/>
        <v>78.599999999999994</v>
      </c>
    </row>
    <row r="21" spans="1:13" ht="22.5" customHeight="1">
      <c r="A21" s="4" t="s">
        <v>37</v>
      </c>
      <c r="B21" s="3" t="s">
        <v>38</v>
      </c>
      <c r="C21" s="3"/>
      <c r="D21" s="17">
        <v>18</v>
      </c>
      <c r="E21" s="1"/>
      <c r="F21" s="12">
        <v>78</v>
      </c>
      <c r="G21" s="13">
        <v>78</v>
      </c>
      <c r="H21" s="2">
        <v>77</v>
      </c>
      <c r="J21" s="9">
        <f t="shared" si="0"/>
        <v>15.600000000000001</v>
      </c>
      <c r="K21" s="9">
        <f t="shared" si="1"/>
        <v>15.600000000000001</v>
      </c>
      <c r="L21" s="21">
        <f t="shared" si="2"/>
        <v>46.199999999999996</v>
      </c>
      <c r="M21" s="24">
        <f t="shared" si="3"/>
        <v>77.400000000000006</v>
      </c>
    </row>
    <row r="22" spans="1:13" ht="22.5" customHeight="1">
      <c r="A22" s="4" t="s">
        <v>39</v>
      </c>
      <c r="B22" s="3" t="s">
        <v>40</v>
      </c>
      <c r="C22" s="3"/>
      <c r="D22" s="17">
        <v>21</v>
      </c>
      <c r="E22" s="1"/>
      <c r="F22" s="12">
        <v>83</v>
      </c>
      <c r="G22" s="13">
        <v>84</v>
      </c>
      <c r="H22" s="2">
        <v>80</v>
      </c>
      <c r="J22" s="9">
        <f t="shared" si="0"/>
        <v>16.600000000000001</v>
      </c>
      <c r="K22" s="9">
        <f t="shared" si="1"/>
        <v>16.8</v>
      </c>
      <c r="L22" s="21">
        <f t="shared" si="2"/>
        <v>48</v>
      </c>
      <c r="M22" s="24">
        <f t="shared" si="3"/>
        <v>81.400000000000006</v>
      </c>
    </row>
    <row r="23" spans="1:13" ht="22.5" customHeight="1">
      <c r="A23" s="4" t="s">
        <v>41</v>
      </c>
      <c r="B23" s="3" t="s">
        <v>42</v>
      </c>
      <c r="C23" s="3"/>
      <c r="D23" s="17">
        <v>25</v>
      </c>
      <c r="E23" s="1"/>
      <c r="F23" s="12">
        <v>88</v>
      </c>
      <c r="G23" s="13">
        <v>90</v>
      </c>
      <c r="H23" s="2">
        <v>90</v>
      </c>
      <c r="J23" s="9">
        <f t="shared" si="0"/>
        <v>17.600000000000001</v>
      </c>
      <c r="K23" s="9">
        <f t="shared" si="1"/>
        <v>18</v>
      </c>
      <c r="L23" s="21">
        <f t="shared" si="2"/>
        <v>54</v>
      </c>
      <c r="M23" s="24">
        <f t="shared" si="3"/>
        <v>89.6</v>
      </c>
    </row>
    <row r="24" spans="1:13" ht="22.5" customHeight="1">
      <c r="A24" s="4"/>
      <c r="B24" s="3" t="s">
        <v>43</v>
      </c>
      <c r="C24" s="3"/>
      <c r="D24" s="17">
        <v>24</v>
      </c>
      <c r="E24" s="1"/>
      <c r="F24" s="12">
        <v>83</v>
      </c>
      <c r="G24" s="13">
        <v>78</v>
      </c>
      <c r="H24" s="2">
        <v>83</v>
      </c>
      <c r="J24" s="9">
        <f t="shared" si="0"/>
        <v>16.600000000000001</v>
      </c>
      <c r="K24" s="9">
        <f t="shared" si="1"/>
        <v>15.600000000000001</v>
      </c>
      <c r="L24" s="21">
        <f t="shared" si="2"/>
        <v>49.8</v>
      </c>
      <c r="M24" s="24">
        <f t="shared" si="3"/>
        <v>82</v>
      </c>
    </row>
    <row r="25" spans="1:13" ht="22.5" customHeight="1" thickBot="1">
      <c r="A25" s="4"/>
      <c r="B25" s="3" t="s">
        <v>44</v>
      </c>
      <c r="C25" s="3"/>
      <c r="D25" s="17">
        <v>21</v>
      </c>
      <c r="E25" s="1"/>
      <c r="F25" s="12">
        <v>64</v>
      </c>
      <c r="G25" s="13">
        <v>70</v>
      </c>
      <c r="H25" s="29">
        <v>74</v>
      </c>
      <c r="J25" s="9">
        <f t="shared" ref="J25" si="4">F25*0.2</f>
        <v>12.8</v>
      </c>
      <c r="K25" s="9">
        <f t="shared" ref="K25" si="5">G25*0.2</f>
        <v>14</v>
      </c>
      <c r="L25" s="21">
        <f t="shared" ref="L25" si="6">H25*0.6</f>
        <v>44.4</v>
      </c>
      <c r="M25" s="25">
        <f t="shared" si="3"/>
        <v>71.2</v>
      </c>
    </row>
    <row r="26" spans="1:13">
      <c r="H26" s="30" t="s">
        <v>57</v>
      </c>
      <c r="I26" s="31"/>
    </row>
    <row r="27" spans="1:13">
      <c r="H27" s="32"/>
      <c r="I27" s="33"/>
    </row>
    <row r="28" spans="1:13">
      <c r="H28" s="32"/>
      <c r="I28" s="33"/>
    </row>
    <row r="29" spans="1:13">
      <c r="H29" s="32"/>
      <c r="I29" s="33"/>
    </row>
    <row r="30" spans="1:13">
      <c r="H30" s="32"/>
      <c r="I30" s="33"/>
    </row>
    <row r="31" spans="1:13" ht="15.75" thickBot="1">
      <c r="H31" s="34"/>
      <c r="I31" s="35"/>
    </row>
  </sheetData>
  <mergeCells count="6">
    <mergeCell ref="H26:I31"/>
    <mergeCell ref="F1:H1"/>
    <mergeCell ref="D1:D2"/>
    <mergeCell ref="J1:L1"/>
    <mergeCell ref="M1:M2"/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Tiuyetame Enxikie</dc:creator>
  <cp:lastModifiedBy>Tiuyetame Enxikie</cp:lastModifiedBy>
  <dcterms:created xsi:type="dcterms:W3CDTF">2013-06-20T06:34:25Z</dcterms:created>
  <dcterms:modified xsi:type="dcterms:W3CDTF">2013-06-20T06:51:14Z</dcterms:modified>
</cp:coreProperties>
</file>