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FC.1" sheetId="1" state="visible" r:id="rId2"/>
    <sheet name="CLAVE" sheetId="2" state="visible" r:id="rId3"/>
    <sheet name="SUBTOTAL.2" sheetId="3" state="visible" r:id="rId4"/>
    <sheet name="SUBTOTALES.1" sheetId="4" state="visible" r:id="rId5"/>
    <sheet name="ORDENAR.1" sheetId="5" state="visible" r:id="rId6"/>
  </sheets>
  <calcPr iterateCount="100" refMode="A1" iterate="false" iterateDelta="0.001"/>
</workbook>
</file>

<file path=xl/sharedStrings.xml><?xml version="1.0" encoding="utf-8"?>
<sst xmlns="http://schemas.openxmlformats.org/spreadsheetml/2006/main" count="6194" uniqueCount="537">
  <si>
    <t>NUMERO</t>
  </si>
  <si>
    <t>RFC</t>
  </si>
  <si>
    <t>NOMBRE</t>
  </si>
  <si>
    <t>APELLIDOS PATERNO</t>
  </si>
  <si>
    <t>APELLIDO MATERNO</t>
  </si>
  <si>
    <t>NOMBRE COMPLETO</t>
  </si>
  <si>
    <t>DEPENDENCIA</t>
  </si>
  <si>
    <t>GENERACIONAL</t>
  </si>
  <si>
    <t>GRADUADO</t>
  </si>
  <si>
    <t>EDAD</t>
  </si>
  <si>
    <t>FECHA NACIMIENTO</t>
  </si>
  <si>
    <t>SEXO</t>
  </si>
  <si>
    <t>ESTADO</t>
  </si>
  <si>
    <t>TURNO</t>
  </si>
  <si>
    <t>ESCOLARIDAD</t>
  </si>
  <si>
    <t>INSCRIPCION</t>
  </si>
  <si>
    <t>JOSE MIGUEL</t>
  </si>
  <si>
    <t>RODRIGUEZ </t>
  </si>
  <si>
    <t>GONZALEZ</t>
  </si>
  <si>
    <t>JOSE MIGUEL RODRIGUEZ GONZALEZ</t>
  </si>
  <si>
    <t>REGISTRO CIVIL</t>
  </si>
  <si>
    <t>2004B</t>
  </si>
  <si>
    <t>SI</t>
  </si>
  <si>
    <t>M</t>
  </si>
  <si>
    <t>JALISCO</t>
  </si>
  <si>
    <t>MATUTINO</t>
  </si>
  <si>
    <t>PREPARATORIA</t>
  </si>
  <si>
    <t>GLORIA GUILLERMINA</t>
  </si>
  <si>
    <t>HERNANDEZ</t>
  </si>
  <si>
    <t>PARTIDA</t>
  </si>
  <si>
    <t>GLORIA GUILLERMINA HERNANDEZ PARTIDA</t>
  </si>
  <si>
    <t>CATASTRO</t>
  </si>
  <si>
    <t>01/07/1962</t>
  </si>
  <si>
    <t>F</t>
  </si>
  <si>
    <t>VESPERTINO</t>
  </si>
  <si>
    <t>LICENCIATURA</t>
  </si>
  <si>
    <t>GLORIA ANGÉLICA</t>
  </si>
  <si>
    <t>SANCHEZ</t>
  </si>
  <si>
    <t>GLORIA ANGÉLICA SANCHEZ GONZALEZ</t>
  </si>
  <si>
    <t>CULTURA</t>
  </si>
  <si>
    <t>NO</t>
  </si>
  <si>
    <t>28/05/1968</t>
  </si>
  <si>
    <t>SECUNDARIA</t>
  </si>
  <si>
    <t>NANET ELIZABETH</t>
  </si>
  <si>
    <t>MARTIN DEL CAMPO</t>
  </si>
  <si>
    <t>VALLE</t>
  </si>
  <si>
    <t>NANET ELIZABETH MARTIN DEL CAMPO VALLE</t>
  </si>
  <si>
    <t>DIF</t>
  </si>
  <si>
    <t>01/01/1972</t>
  </si>
  <si>
    <t>JUAN RAMÓN</t>
  </si>
  <si>
    <t>BARBOSA</t>
  </si>
  <si>
    <t>FLORES</t>
  </si>
  <si>
    <t>JUAN RAMÓN BARBOSA FLORES</t>
  </si>
  <si>
    <t>16/03/1977</t>
  </si>
  <si>
    <t>MARÍA CRISTINA</t>
  </si>
  <si>
    <t>SERRATOS</t>
  </si>
  <si>
    <t>MENDOZA</t>
  </si>
  <si>
    <t>MARÍA CRISTINA SERRATOS MENDOZA</t>
  </si>
  <si>
    <t>CONSEJO MPAL. DEL DEPORTE</t>
  </si>
  <si>
    <t>22/07/1941</t>
  </si>
  <si>
    <t>GERARDO</t>
  </si>
  <si>
    <t>CABRERA</t>
  </si>
  <si>
    <t>ESTRELLA</t>
  </si>
  <si>
    <t>GERARDO CABRERA ESTRELLA</t>
  </si>
  <si>
    <t>ALUMBRADO PUBLICO</t>
  </si>
  <si>
    <t>31/05/1978</t>
  </si>
  <si>
    <t>JOSÉ MIGUEL</t>
  </si>
  <si>
    <t>SANDOVAL</t>
  </si>
  <si>
    <t>ASCENCIO</t>
  </si>
  <si>
    <t>JOSÉ MIGUEL SANDOVAL ASCENCIO</t>
  </si>
  <si>
    <t>BOMBEROS</t>
  </si>
  <si>
    <t>29/07/1985</t>
  </si>
  <si>
    <t>JOSÉ DE JESÚS</t>
  </si>
  <si>
    <t>TORRES</t>
  </si>
  <si>
    <t>MARTINEZ</t>
  </si>
  <si>
    <t>JOSÉ DE JESÚS TORRES MARTINEZ</t>
  </si>
  <si>
    <t>SEGURIDAD PUBLICA</t>
  </si>
  <si>
    <t>05/06/1959</t>
  </si>
  <si>
    <t>EZEQUIEL</t>
  </si>
  <si>
    <t>RAMIREZ</t>
  </si>
  <si>
    <t>NUÑEZ</t>
  </si>
  <si>
    <t>EZEQUIEL RAMIREZ NUÑEZ</t>
  </si>
  <si>
    <t>OBRAS PUBLICAS</t>
  </si>
  <si>
    <t>27/08/1967</t>
  </si>
  <si>
    <t>JESÚS MAURICIO</t>
  </si>
  <si>
    <t>SALAZAR</t>
  </si>
  <si>
    <t>DOMINGUEZ</t>
  </si>
  <si>
    <t>JESÚS MAURICIO SALAZAR DOMINGUEZ</t>
  </si>
  <si>
    <t>23/09/1973</t>
  </si>
  <si>
    <t>OSCAR ALBERTO</t>
  </si>
  <si>
    <t>BASS</t>
  </si>
  <si>
    <t>OSCAR ALBERTO BASS NUÑEZ</t>
  </si>
  <si>
    <t>17/12/1969</t>
  </si>
  <si>
    <t>FERNANDO</t>
  </si>
  <si>
    <t>UGARTE</t>
  </si>
  <si>
    <t>PARRA</t>
  </si>
  <si>
    <t>FERNANDO UGARTE PARRA</t>
  </si>
  <si>
    <t>17/03/1960</t>
  </si>
  <si>
    <t>MARÍA ELENA</t>
  </si>
  <si>
    <t>MONGE</t>
  </si>
  <si>
    <t>GUTIERREZ</t>
  </si>
  <si>
    <t>MARÍA ELENA MONGE GUTIERREZ</t>
  </si>
  <si>
    <t>DIR. GRAL . DE EDUCACION</t>
  </si>
  <si>
    <t>11/03/1948</t>
  </si>
  <si>
    <t>MEXICO D.F.</t>
  </si>
  <si>
    <t>NADIA MARGARITA</t>
  </si>
  <si>
    <t>AYON</t>
  </si>
  <si>
    <t>NADIA MARGARITA RAMIREZ AYON</t>
  </si>
  <si>
    <t>20/01/1978</t>
  </si>
  <si>
    <t>ANGÉLICA</t>
  </si>
  <si>
    <t>ARAUJO</t>
  </si>
  <si>
    <t>CORONA</t>
  </si>
  <si>
    <t>ANGÉLICA ARAUJO CORONA</t>
  </si>
  <si>
    <t>03/06/1974</t>
  </si>
  <si>
    <t>HÉCTOR JOSÉ</t>
  </si>
  <si>
    <t>CORONADO</t>
  </si>
  <si>
    <t>HÉCTOR JOSÉ AYON CORONADO</t>
  </si>
  <si>
    <t>15/09/2004</t>
  </si>
  <si>
    <t>MARÍA DEL PILAR</t>
  </si>
  <si>
    <t>PADILLA</t>
  </si>
  <si>
    <t>MARÍA DEL PILAR CORONA PADILLA</t>
  </si>
  <si>
    <t>01/10/2004</t>
  </si>
  <si>
    <t>MARTHA GLORIA</t>
  </si>
  <si>
    <t>MARTHA GLORIA CORONADO HERNANDEZ</t>
  </si>
  <si>
    <t>04/02/1960</t>
  </si>
  <si>
    <t>CATALINA</t>
  </si>
  <si>
    <t>ACOSTA</t>
  </si>
  <si>
    <t>CATALINA PADILLA ACOSTA</t>
  </si>
  <si>
    <t>22/12/1973</t>
  </si>
  <si>
    <t>ERIKA ELIZABETH</t>
  </si>
  <si>
    <t>PEREDO</t>
  </si>
  <si>
    <t>ERIKA ELIZABETH HERNANDEZ PEREDO</t>
  </si>
  <si>
    <t>09/12/1974</t>
  </si>
  <si>
    <t>ESCOBAR</t>
  </si>
  <si>
    <t>MARTHA GLORIA ACOSTA ESCOBAR</t>
  </si>
  <si>
    <t>12/04/1974</t>
  </si>
  <si>
    <t>ELBA ALICIA</t>
  </si>
  <si>
    <t>TAPIA</t>
  </si>
  <si>
    <t>ELBA ALICIA TAPIA HERNANDEZ</t>
  </si>
  <si>
    <t>25/06/1965</t>
  </si>
  <si>
    <t>ISIDORO</t>
  </si>
  <si>
    <t>OCHOA</t>
  </si>
  <si>
    <t>ISIDORO GONZALEZ OCHOA</t>
  </si>
  <si>
    <t>MEDIO AMBIENTE Y ECOLOGIA</t>
  </si>
  <si>
    <t>03/04/1975</t>
  </si>
  <si>
    <t>NAYARIT</t>
  </si>
  <si>
    <t>LUCIA SISI</t>
  </si>
  <si>
    <t>VARGAS</t>
  </si>
  <si>
    <t>MIRANDA</t>
  </si>
  <si>
    <t>LUCIA SISI VARGAS MIRANDA</t>
  </si>
  <si>
    <t>10/11/1977</t>
  </si>
  <si>
    <t>DE LA TORRE</t>
  </si>
  <si>
    <t>FRANCO</t>
  </si>
  <si>
    <t>JOSÉ DE JESÚS DE LA TORRE FRANCO</t>
  </si>
  <si>
    <t>06/12/1966</t>
  </si>
  <si>
    <t>RUTH VANESA</t>
  </si>
  <si>
    <t>BARAJAS</t>
  </si>
  <si>
    <t>NAVARRO</t>
  </si>
  <si>
    <t>RUTH VANESA BARAJAS  NAVARRO</t>
  </si>
  <si>
    <t>23/04/1977</t>
  </si>
  <si>
    <t>EVA</t>
  </si>
  <si>
    <t>EVA SANCHEZ GUTIERREZ</t>
  </si>
  <si>
    <t>03/04/1957</t>
  </si>
  <si>
    <t>PATRICIA</t>
  </si>
  <si>
    <t>ZENDEJAS</t>
  </si>
  <si>
    <t>PATRICIA ZENDEJAS TAPIA</t>
  </si>
  <si>
    <t>24/07/1973</t>
  </si>
  <si>
    <t>ALBERTO</t>
  </si>
  <si>
    <t>ZUÑIGA</t>
  </si>
  <si>
    <t>ROBLEDO</t>
  </si>
  <si>
    <t>ALBERTO ZUÑIGA ROBLEDO</t>
  </si>
  <si>
    <t>08/04/1974</t>
  </si>
  <si>
    <t>ELSA</t>
  </si>
  <si>
    <t>GANDARIAS</t>
  </si>
  <si>
    <t>ELSA ASCENCIO GANDARIAS</t>
  </si>
  <si>
    <t>12/10/1950</t>
  </si>
  <si>
    <t>MA. SOCORRO</t>
  </si>
  <si>
    <t>LOPEZ</t>
  </si>
  <si>
    <t>MA. SOCORRO OCHOA LOPEZ</t>
  </si>
  <si>
    <t>08/09/1967</t>
  </si>
  <si>
    <t>ALMA DOLORES</t>
  </si>
  <si>
    <t>ALMA DOLORES MIRANDA MIRANDA</t>
  </si>
  <si>
    <t>13/03/1967</t>
  </si>
  <si>
    <t>GRACIELA GUADALUPE</t>
  </si>
  <si>
    <t>GRACIELA GUADALUPE FRANCO PADILLA</t>
  </si>
  <si>
    <t>12/05/1973</t>
  </si>
  <si>
    <t>MARÍA</t>
  </si>
  <si>
    <t>FREGOSO</t>
  </si>
  <si>
    <t>CANCHOLA</t>
  </si>
  <si>
    <t>MARÍA FREGOSO CANCHOLA</t>
  </si>
  <si>
    <t>10/07/1956</t>
  </si>
  <si>
    <t>MA. VIRGINIA</t>
  </si>
  <si>
    <t>VILLALOBOS</t>
  </si>
  <si>
    <t>MA. VIRGINIA VILLALOBOS GUTIERREZ</t>
  </si>
  <si>
    <t>17/04/1963</t>
  </si>
  <si>
    <t>MÓNICA</t>
  </si>
  <si>
    <t>JUAREZ</t>
  </si>
  <si>
    <t>MÓNICA NAVARRO JUAREZ</t>
  </si>
  <si>
    <t>20/11/1970</t>
  </si>
  <si>
    <t>ANA FRANCISCA</t>
  </si>
  <si>
    <t>ANA FRANCISCA GUTIERREZ AYON</t>
  </si>
  <si>
    <t>27/01/1975</t>
  </si>
  <si>
    <t>CLAUDIA MARCELA</t>
  </si>
  <si>
    <t>CLAUDIA MARCELA TAPIA CORONA</t>
  </si>
  <si>
    <t>17/07/2004</t>
  </si>
  <si>
    <t>JUAN</t>
  </si>
  <si>
    <t>JUAN GANDARIAS PADILLA</t>
  </si>
  <si>
    <t>08/03/1944</t>
  </si>
  <si>
    <t>LETICIA</t>
  </si>
  <si>
    <t>SOLORI</t>
  </si>
  <si>
    <t>LETICIA SOLORI HERNANDEZ</t>
  </si>
  <si>
    <t>11/09/1969</t>
  </si>
  <si>
    <t>ADA MARCELA</t>
  </si>
  <si>
    <t>ADA MARCELA MIRANDA PEREDO</t>
  </si>
  <si>
    <t>06/09/1974</t>
  </si>
  <si>
    <t>ROSA ALELY</t>
  </si>
  <si>
    <t>AGUILAR</t>
  </si>
  <si>
    <t>ROSA ALELY AGUILAR TAPIA</t>
  </si>
  <si>
    <t>06/06/1967</t>
  </si>
  <si>
    <t>ELVIRA BEATRIZ</t>
  </si>
  <si>
    <t>ALONSO</t>
  </si>
  <si>
    <t>ELVIRA BEATRIZ ALONSO GONZALEZ</t>
  </si>
  <si>
    <t>18/08/1973</t>
  </si>
  <si>
    <t>ESMERALDA EVELIA</t>
  </si>
  <si>
    <t>ESMERALDA EVELIA DOMINGUEZ HERNANDEZ</t>
  </si>
  <si>
    <t>03/01/1971</t>
  </si>
  <si>
    <t>DORA LUZ</t>
  </si>
  <si>
    <t>DORA LUZ GONZALEZ OCHOA</t>
  </si>
  <si>
    <t>20/07/1975</t>
  </si>
  <si>
    <t>MARTHA</t>
  </si>
  <si>
    <t>MARTHA LOPEZ MIRANDA</t>
  </si>
  <si>
    <t>08/02/1967</t>
  </si>
  <si>
    <t>MARÍA DEL ROSARIO</t>
  </si>
  <si>
    <t>MARÍA DEL ROSARIO LOPEZ FREGOSO</t>
  </si>
  <si>
    <t>02/09/1972</t>
  </si>
  <si>
    <t>GLORIA</t>
  </si>
  <si>
    <t>PANDO</t>
  </si>
  <si>
    <t>GLORIA PANDO VILLALOBOS</t>
  </si>
  <si>
    <t>24/06/1972</t>
  </si>
  <si>
    <t>FLORIDA JULISSA</t>
  </si>
  <si>
    <t>RODRIGUEZ</t>
  </si>
  <si>
    <t>FLORIDA JULISSA RODRIGUEZ GUTIERREZ</t>
  </si>
  <si>
    <t>14/12/1975</t>
  </si>
  <si>
    <t>MARINA</t>
  </si>
  <si>
    <t>MARINA GONZALEZ JUAREZ</t>
  </si>
  <si>
    <t>18/07/1959</t>
  </si>
  <si>
    <t>PEDRO</t>
  </si>
  <si>
    <t>PEDRO GONZALEZ AYON</t>
  </si>
  <si>
    <t>28/10/1965</t>
  </si>
  <si>
    <t>GENOVEVA</t>
  </si>
  <si>
    <t>GUZMAN</t>
  </si>
  <si>
    <t>GENOVEVA GUZMAN CORONADO</t>
  </si>
  <si>
    <t>03/01/1962</t>
  </si>
  <si>
    <t>MARTHA IMELDA</t>
  </si>
  <si>
    <t>MARTHA IMELDA LOPEZ PADILLA</t>
  </si>
  <si>
    <t>06/10/1967</t>
  </si>
  <si>
    <t>LIZETTE CATALINA</t>
  </si>
  <si>
    <t>MERCADO</t>
  </si>
  <si>
    <t>LIZETTE CATALINA MERCADO HERNANDEZ</t>
  </si>
  <si>
    <t>20/12/1980</t>
  </si>
  <si>
    <t>FEDERICO GUILLERMO</t>
  </si>
  <si>
    <t>REYES</t>
  </si>
  <si>
    <t>FEDERICO GUILLERMO REYES ACOSTA</t>
  </si>
  <si>
    <t>12/03/1967</t>
  </si>
  <si>
    <t>MA. LUISA VIRGINIA</t>
  </si>
  <si>
    <t>RUIZ</t>
  </si>
  <si>
    <t>MA. LUISA VIRGINIA RUIZ PEREDO</t>
  </si>
  <si>
    <t>16/11/1952</t>
  </si>
  <si>
    <t>JOSÉ LUIS</t>
  </si>
  <si>
    <t>ORTIZ</t>
  </si>
  <si>
    <t>JOSÉ LUIS ORTIZ ASCENCIO</t>
  </si>
  <si>
    <t>21/04/1952</t>
  </si>
  <si>
    <t>SANDRA ALICIA</t>
  </si>
  <si>
    <t>GARCIA</t>
  </si>
  <si>
    <t>SANDRA ALICIA GARCIA MARTINEZ</t>
  </si>
  <si>
    <t>12/10/1977</t>
  </si>
  <si>
    <t>RAMONA BEATRIZ</t>
  </si>
  <si>
    <t>BERNANRDO</t>
  </si>
  <si>
    <t>RAMONA BEATRIZ BERNANRDO NUÑEZ</t>
  </si>
  <si>
    <t>23/01/1981</t>
  </si>
  <si>
    <t>RICARDO</t>
  </si>
  <si>
    <t>SILVA</t>
  </si>
  <si>
    <t>RICARDO SILVA DOMINGUEZ</t>
  </si>
  <si>
    <t>09/12/1978</t>
  </si>
  <si>
    <t>VERÓNICA</t>
  </si>
  <si>
    <t>CERVANTES</t>
  </si>
  <si>
    <t>VERÓNICA CERVANTES PARRA</t>
  </si>
  <si>
    <t>19/05/1971</t>
  </si>
  <si>
    <t>MARTHA SILVIA</t>
  </si>
  <si>
    <t>MARTHA SILVIA DOMINGUEZ PADILLA</t>
  </si>
  <si>
    <t>20/06/1977</t>
  </si>
  <si>
    <t>ANA LILIA</t>
  </si>
  <si>
    <t>GOMEZ</t>
  </si>
  <si>
    <t>ANA LILIA GOMEZ CANCHOLA</t>
  </si>
  <si>
    <t>13/06/1973</t>
  </si>
  <si>
    <t>MARÍA DEL ROCIÓ</t>
  </si>
  <si>
    <t>PEREZ</t>
  </si>
  <si>
    <t>MARÍA DEL ROCIÓ PEREZ MIRANDA</t>
  </si>
  <si>
    <t>11/09/1966</t>
  </si>
  <si>
    <t>MARÍA DE JESÚS</t>
  </si>
  <si>
    <t>MONTES</t>
  </si>
  <si>
    <t>MARÍA DE JESÚS MONTES AYON</t>
  </si>
  <si>
    <t>26/12/1968</t>
  </si>
  <si>
    <t>MA. DEL REFUGIO</t>
  </si>
  <si>
    <t>SOTO</t>
  </si>
  <si>
    <t>MA. DEL REFUGIO SOTO CORONADO</t>
  </si>
  <si>
    <t>19/09/1959</t>
  </si>
  <si>
    <t>MARTA LETICIA</t>
  </si>
  <si>
    <t>TOPETE</t>
  </si>
  <si>
    <t>MARTA LETICIA TOPETE PADILLA</t>
  </si>
  <si>
    <t>ASUNTOS INTERNOS</t>
  </si>
  <si>
    <t>04/01/1968</t>
  </si>
  <si>
    <t>MA. ISABEL</t>
  </si>
  <si>
    <t>CHAPA</t>
  </si>
  <si>
    <t>MA. ISABEL CHAPA RODRIGUEZ</t>
  </si>
  <si>
    <t>11/04/1975</t>
  </si>
  <si>
    <t>LAURA FORTINA</t>
  </si>
  <si>
    <t>LAURA FORTINA GUTIERREZ SANCHEZ</t>
  </si>
  <si>
    <t>12/08/1973</t>
  </si>
  <si>
    <t>FLORENCIA OLIVIA</t>
  </si>
  <si>
    <t>BARBA</t>
  </si>
  <si>
    <t>PALENCIA</t>
  </si>
  <si>
    <t>FLORENCIA OLIVIA BARBA PALENCIA</t>
  </si>
  <si>
    <t>19/04/1945</t>
  </si>
  <si>
    <t>MARÍA DEL ROCIÓ GARCIA PEREZ</t>
  </si>
  <si>
    <t>INGRESOS</t>
  </si>
  <si>
    <t>2005A</t>
  </si>
  <si>
    <t>27/12/1970</t>
  </si>
  <si>
    <t>LUZ ELENA</t>
  </si>
  <si>
    <t>SALINAS</t>
  </si>
  <si>
    <t>LUZ ELENA MARTINEZ SALINAS</t>
  </si>
  <si>
    <t>09/10/1961</t>
  </si>
  <si>
    <t>ISIDRA LORENA</t>
  </si>
  <si>
    <t>ISIDRA LORENA TAPIA SANCHEZ</t>
  </si>
  <si>
    <t>15/05/1971</t>
  </si>
  <si>
    <t>CLAUDIA</t>
  </si>
  <si>
    <t>CLAUDIA MARTINEZ MARTIN DEL CAMPO</t>
  </si>
  <si>
    <t>25/04/1968</t>
  </si>
  <si>
    <t>F Promedio</t>
  </si>
  <si>
    <t>JOSÉ MIGUEL RODRIGUEZ GONZALEZ</t>
  </si>
  <si>
    <t>01/07/1961</t>
  </si>
  <si>
    <t>MARIANO</t>
  </si>
  <si>
    <t>MARIANO GONZALEZ PADILLA</t>
  </si>
  <si>
    <t>01/04/1940</t>
  </si>
  <si>
    <t>JOEL CASIMIRO</t>
  </si>
  <si>
    <t>JOEL CASIMIRO HERNANDEZ CANCHOLA</t>
  </si>
  <si>
    <t>03/11/1980</t>
  </si>
  <si>
    <t>NESTOR LUCIANO</t>
  </si>
  <si>
    <t>CATEDRAL</t>
  </si>
  <si>
    <t>NESTOR LUCIANO CATEDRAL JUAREZ</t>
  </si>
  <si>
    <t>30/10/1978</t>
  </si>
  <si>
    <t>JOSÉ EVARISTO</t>
  </si>
  <si>
    <t>JOSÉ EVARISTO PEREDO GONZALEZ</t>
  </si>
  <si>
    <t>05/05/1978</t>
  </si>
  <si>
    <t>JOSÉ GETSEMANÍ</t>
  </si>
  <si>
    <t>JOSÉ GETSEMANÍ PADILLA FREGOSO</t>
  </si>
  <si>
    <t>25/01/1978</t>
  </si>
  <si>
    <t>LUIS GERARDO</t>
  </si>
  <si>
    <t>GODOY</t>
  </si>
  <si>
    <t>LUIS GERARDO GODOY VILLALOBOS</t>
  </si>
  <si>
    <t>05/11/1979</t>
  </si>
  <si>
    <t>VILLAVICENCIO</t>
  </si>
  <si>
    <t>FERNANDO VILLAVICENCIO SOLORI</t>
  </si>
  <si>
    <t>23/03/1953</t>
  </si>
  <si>
    <t>RAFAEL</t>
  </si>
  <si>
    <t>RAFAEL ROBLEDO CORONADO</t>
  </si>
  <si>
    <t>30/06/1959</t>
  </si>
  <si>
    <t>CESAR OCTAVIO</t>
  </si>
  <si>
    <t>CESAR OCTAVIO LOPEZ ACOSTA</t>
  </si>
  <si>
    <t>17/05/1972</t>
  </si>
  <si>
    <t>MUÑOZ</t>
  </si>
  <si>
    <t>JOSÉ DE JESÚS MUÑOZ FRANCO</t>
  </si>
  <si>
    <t>09/03/1960</t>
  </si>
  <si>
    <t>ARISTIDES SALVADOR</t>
  </si>
  <si>
    <t>LLAMAS</t>
  </si>
  <si>
    <t>ARISTIDES SALVADOR LLAMAS   NAVARRO</t>
  </si>
  <si>
    <t>03/04/1973</t>
  </si>
  <si>
    <t>LUIS ENRIQUE</t>
  </si>
  <si>
    <t>FERNANDEZ</t>
  </si>
  <si>
    <t>LUIS ENRIQUE FERNANDEZ GUTIERREZ</t>
  </si>
  <si>
    <t>22/10/1971</t>
  </si>
  <si>
    <t>CARLOS</t>
  </si>
  <si>
    <t>CARLOS GONZALEZ CORONA</t>
  </si>
  <si>
    <t>03/02/1935</t>
  </si>
  <si>
    <t>VAZQUEZ</t>
  </si>
  <si>
    <t>JOSÉ DE JESÚS VAZQUEZ NUÑEZ</t>
  </si>
  <si>
    <t>15/11/1961</t>
  </si>
  <si>
    <t>OSCAR</t>
  </si>
  <si>
    <t>OSCAR LOPEZ GUTIERREZ</t>
  </si>
  <si>
    <t>13/12/1973</t>
  </si>
  <si>
    <t>LUIS RICARDO</t>
  </si>
  <si>
    <t>VERDIN</t>
  </si>
  <si>
    <t>LUIS RICARDO VERDIN SOLORI</t>
  </si>
  <si>
    <t>08/12/1973</t>
  </si>
  <si>
    <t>GUILLERMO</t>
  </si>
  <si>
    <t>ALBA</t>
  </si>
  <si>
    <t>GUILLERMO ALBA LOPEZ</t>
  </si>
  <si>
    <t>15/07/1971</t>
  </si>
  <si>
    <t>GABRIEL</t>
  </si>
  <si>
    <t>FEREGRINO</t>
  </si>
  <si>
    <t>GABRIEL FEREGRINO PADILLA</t>
  </si>
  <si>
    <t>17/10/1981</t>
  </si>
  <si>
    <t>LUIS MARTÍN</t>
  </si>
  <si>
    <t>JIMENEZ</t>
  </si>
  <si>
    <t>LUIS MARTÍN JIMENEZ CANCHOLA</t>
  </si>
  <si>
    <t>01/03/1964</t>
  </si>
  <si>
    <t>MICHOACAN</t>
  </si>
  <si>
    <t>RENE</t>
  </si>
  <si>
    <t>LEYVA</t>
  </si>
  <si>
    <t>RENE LEYVA GUTIERREZ</t>
  </si>
  <si>
    <t>06/03/1956</t>
  </si>
  <si>
    <t>B.C. NORTE</t>
  </si>
  <si>
    <t>PABLO ALEJANDRO</t>
  </si>
  <si>
    <t>MONRAZ</t>
  </si>
  <si>
    <t>PABLO ALEJANDRO MONRAZ JUAREZ</t>
  </si>
  <si>
    <t>30/03/1972</t>
  </si>
  <si>
    <t>FÉLIX MANUEL</t>
  </si>
  <si>
    <t>OROZCO</t>
  </si>
  <si>
    <t>FÉLIX MANUEL OROZCO CORONA</t>
  </si>
  <si>
    <t>05/03/1976</t>
  </si>
  <si>
    <t>ARMANDO ANTONIO</t>
  </si>
  <si>
    <t>REYNOSO</t>
  </si>
  <si>
    <t>ARMANDO ANTONIO HERNANDEZ REYNOSO</t>
  </si>
  <si>
    <t>07/03/1972</t>
  </si>
  <si>
    <t>CARLOS CORONA RODRIGUEZ</t>
  </si>
  <si>
    <t>01/11/1960</t>
  </si>
  <si>
    <t>FRANCISCO</t>
  </si>
  <si>
    <t>CASTAÑEDA</t>
  </si>
  <si>
    <t>FRANCISCO CASTAÑEDA HERNANDEZ</t>
  </si>
  <si>
    <t>04/10/1963</t>
  </si>
  <si>
    <t>ZACATECAS</t>
  </si>
  <si>
    <t>M Promedio</t>
  </si>
  <si>
    <t>Total</t>
  </si>
  <si>
    <t>CLAVE</t>
  </si>
  <si>
    <t>CLAVE </t>
  </si>
  <si>
    <t>JZN1</t>
  </si>
  <si>
    <t>GZR2</t>
  </si>
  <si>
    <t>GZN3</t>
  </si>
  <si>
    <t>NOL4</t>
  </si>
  <si>
    <t>JAO5</t>
  </si>
  <si>
    <t>MSN6</t>
  </si>
  <si>
    <t>GAT7</t>
  </si>
  <si>
    <t>JLC8</t>
  </si>
  <si>
    <t>JSR9</t>
  </si>
  <si>
    <t>EZÑ10</t>
  </si>
  <si>
    <t>JRM11</t>
  </si>
  <si>
    <t>OSÑ12</t>
  </si>
  <si>
    <t>FER13</t>
  </si>
  <si>
    <t>MZD14</t>
  </si>
  <si>
    <t>JZN15</t>
  </si>
  <si>
    <t>MET16</t>
  </si>
  <si>
    <t>NLA17</t>
  </si>
  <si>
    <t>NZO18</t>
  </si>
  <si>
    <t>AOR19</t>
  </si>
  <si>
    <t>HNR20</t>
  </si>
  <si>
    <t>MAD21</t>
  </si>
  <si>
    <t>MOR22</t>
  </si>
  <si>
    <t>CAO23</t>
  </si>
  <si>
    <t>EZR24</t>
  </si>
  <si>
    <t>MAC25</t>
  </si>
  <si>
    <t>JON26</t>
  </si>
  <si>
    <t>EAR27</t>
  </si>
  <si>
    <t>IZH28</t>
  </si>
  <si>
    <t>LSR29</t>
  </si>
  <si>
    <t>JEA30</t>
  </si>
  <si>
    <t>JAE31</t>
  </si>
  <si>
    <t>LYL32</t>
  </si>
  <si>
    <t>RSV33</t>
  </si>
  <si>
    <t>EZT34</t>
  </si>
  <si>
    <t>PSP35</t>
  </si>
  <si>
    <t>AAB36</t>
  </si>
  <si>
    <t>EON37</t>
  </si>
  <si>
    <t>FOL38</t>
  </si>
  <si>
    <t>MAP39</t>
  </si>
  <si>
    <t>AAR40</t>
  </si>
  <si>
    <t>GOD41</t>
  </si>
  <si>
    <t>MON42</t>
  </si>
  <si>
    <t>MST43</t>
  </si>
  <si>
    <t>MOA44</t>
  </si>
  <si>
    <t>AZO45</t>
  </si>
  <si>
    <t>CAR46</t>
  </si>
  <si>
    <t>ROR47</t>
  </si>
  <si>
    <t>JSD48</t>
  </si>
  <si>
    <t>LIR49</t>
  </si>
  <si>
    <t>CZO50</t>
  </si>
  <si>
    <t>AAR51</t>
  </si>
  <si>
    <t>RRP52</t>
  </si>
  <si>
    <t>EON53</t>
  </si>
  <si>
    <t>EZR54</t>
  </si>
  <si>
    <t>DZH55</t>
  </si>
  <si>
    <t>MZR56</t>
  </si>
  <si>
    <t>JZA57</t>
  </si>
  <si>
    <t>MZE58</t>
  </si>
  <si>
    <t>GOL59</t>
  </si>
  <si>
    <t>ASV60</t>
  </si>
  <si>
    <t>FZT61</t>
  </si>
  <si>
    <t>LZT62</t>
  </si>
  <si>
    <t>MZA63</t>
  </si>
  <si>
    <t>PZO64</t>
  </si>
  <si>
    <t>CZR65</t>
  </si>
  <si>
    <t>GNR66</t>
  </si>
  <si>
    <t>MZD67</t>
  </si>
  <si>
    <t>LOR68</t>
  </si>
  <si>
    <t>FSO69</t>
  </si>
  <si>
    <t>MZR70</t>
  </si>
  <si>
    <t>JZC71</t>
  </si>
  <si>
    <t>SAR72</t>
  </si>
  <si>
    <t>ROÑ73</t>
  </si>
  <si>
    <t>RAM74</t>
  </si>
  <si>
    <t>JZÑ75</t>
  </si>
  <si>
    <t>VSR76</t>
  </si>
  <si>
    <t>MZD77</t>
  </si>
  <si>
    <t>AZN78</t>
  </si>
  <si>
    <t>OZT79</t>
  </si>
  <si>
    <t>LNL80</t>
  </si>
  <si>
    <t>GAP81</t>
  </si>
  <si>
    <t>MZR82</t>
  </si>
  <si>
    <t>GOD83</t>
  </si>
  <si>
    <t>LZN84</t>
  </si>
  <si>
    <t>RAT85</t>
  </si>
  <si>
    <t>PZA86</t>
  </si>
  <si>
    <t>MSO87</t>
  </si>
  <si>
    <t>FOR88</t>
  </si>
  <si>
    <t>MOR89</t>
  </si>
  <si>
    <t>MED90</t>
  </si>
  <si>
    <t>MAD91</t>
  </si>
  <si>
    <t>LZN92</t>
  </si>
  <si>
    <t>AZY93</t>
  </si>
  <si>
    <t>FAL94</t>
  </si>
  <si>
    <t>MAR95</t>
  </si>
  <si>
    <t>LZL96</t>
  </si>
  <si>
    <t>CAD97</t>
  </si>
  <si>
    <t>FAR98</t>
  </si>
  <si>
    <t>IAN99</t>
  </si>
  <si>
    <t>CZR100</t>
  </si>
  <si>
    <t>MATUTINO Suma</t>
  </si>
  <si>
    <t>VESPERTINO Suma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</si>
</sst>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$-80A]#,##0.00;[RED]\-[$$-80A]#,##0.0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Resultado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05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160" zoomScaleNormal="160" zoomScalePageLayoutView="100" workbookViewId="0">
      <selection pane="topLeft" activeCell="B2" activeCellId="0" sqref="B2:B103"/>
    </sheetView>
  </sheetViews>
  <sheetFormatPr defaultRowHeight="12.8"/>
  <cols>
    <col collapsed="false" hidden="false" max="1" min="1" style="1" width="11.5204081632653"/>
    <col collapsed="false" hidden="false" max="3" min="2" style="1" width="22.6887755102041"/>
    <col collapsed="false" hidden="false" max="4" min="4" style="1" width="21.5255102040816"/>
    <col collapsed="false" hidden="false" max="5" min="5" style="1" width="20.3724489795918"/>
    <col collapsed="false" hidden="false" max="6" min="6" style="1" width="46.1683673469388"/>
    <col collapsed="false" hidden="false" max="7" min="7" style="1" width="28.7602040816327"/>
    <col collapsed="false" hidden="false" max="9" min="8" style="1" width="11.5204081632653"/>
    <col collapsed="false" hidden="false" max="10" min="10" style="2" width="11.5204081632653"/>
    <col collapsed="false" hidden="false" max="12" min="11" style="1" width="11.5204081632653"/>
    <col collapsed="false" hidden="false" max="13" min="13" style="1" width="13.1479591836735"/>
    <col collapsed="false" hidden="false" max="14" min="14" style="1" width="13.515306122449"/>
    <col collapsed="false" hidden="false" max="15" min="15" style="1" width="16.8571428571429"/>
    <col collapsed="false" hidden="false" max="16" min="16" style="1" width="13.5102040816327"/>
    <col collapsed="false" hidden="false" max="1025" min="17" style="1" width="11.5204081632653"/>
  </cols>
  <sheetData>
    <row r="1" customFormat="false" ht="12.8" hidden="false" customHeight="false" outlineLevel="0" collapsed="false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="10" customFormat="true" ht="12.8" hidden="false" customHeight="false" outlineLevel="0" collapsed="false">
      <c r="A2" s="5" t="n">
        <v>1</v>
      </c>
      <c r="B2" s="6" t="str">
        <f aca="false">CONCATENATE(LEFT(D2,2),LEFT(E2,1),LEFT(C2,1),"-",RIGHT(K2,2),MIDB(K2,5,2), LEFT(K2,2))</f>
        <v>ROGJ-63322</v>
      </c>
      <c r="C2" s="7" t="s">
        <v>16</v>
      </c>
      <c r="D2" s="7" t="s">
        <v>17</v>
      </c>
      <c r="E2" s="7" t="s">
        <v>18</v>
      </c>
      <c r="F2" s="7" t="s">
        <v>19</v>
      </c>
      <c r="G2" s="7" t="s">
        <v>20</v>
      </c>
      <c r="H2" s="7" t="s">
        <v>21</v>
      </c>
      <c r="I2" s="7" t="s">
        <v>22</v>
      </c>
      <c r="J2" s="2" t="n">
        <f aca="true">YEAR(TODAY())-YEAR(K2)</f>
        <v>56</v>
      </c>
      <c r="K2" s="8" t="n">
        <v>22463</v>
      </c>
      <c r="L2" s="7" t="s">
        <v>23</v>
      </c>
      <c r="M2" s="7" t="s">
        <v>24</v>
      </c>
      <c r="N2" s="7" t="s">
        <v>25</v>
      </c>
      <c r="O2" s="7" t="s">
        <v>26</v>
      </c>
      <c r="P2" s="9" t="n">
        <v>500</v>
      </c>
    </row>
    <row r="3" customFormat="false" ht="12.8" hidden="false" customHeight="false" outlineLevel="2" collapsed="false">
      <c r="A3" s="2" t="n">
        <v>2</v>
      </c>
      <c r="B3" s="6" t="str">
        <f aca="false">CONCATENATE(LEFT(D3,2),LEFT(E3,1),LEFT(C3,1),"-",RIGHT(K3,2),MIDB(K3,5,2), LEFT(K3,2))</f>
        <v>HEPG-627/01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21</v>
      </c>
      <c r="I3" s="1" t="s">
        <v>22</v>
      </c>
      <c r="J3" s="2" t="n">
        <f aca="true">YEAR(TODAY())-YEAR(K3)</f>
        <v>55</v>
      </c>
      <c r="K3" s="1" t="s">
        <v>32</v>
      </c>
      <c r="L3" s="1" t="s">
        <v>33</v>
      </c>
      <c r="M3" s="1" t="s">
        <v>24</v>
      </c>
      <c r="N3" s="1" t="s">
        <v>34</v>
      </c>
      <c r="O3" s="1" t="s">
        <v>35</v>
      </c>
      <c r="P3" s="11" t="n">
        <v>1000</v>
      </c>
    </row>
    <row r="4" customFormat="false" ht="12.8" hidden="false" customHeight="false" outlineLevel="2" collapsed="false">
      <c r="A4" s="2" t="n">
        <v>3</v>
      </c>
      <c r="B4" s="6" t="str">
        <f aca="false">CONCATENATE(LEFT(D4,2),LEFT(E4,1),LEFT(C4,1),"-",RIGHT(K4,2),MIDB(K4,5,2), LEFT(K4,2))</f>
        <v>SAGG-685/28</v>
      </c>
      <c r="C4" s="1" t="s">
        <v>36</v>
      </c>
      <c r="D4" s="1" t="s">
        <v>37</v>
      </c>
      <c r="E4" s="1" t="s">
        <v>18</v>
      </c>
      <c r="F4" s="1" t="s">
        <v>38</v>
      </c>
      <c r="G4" s="1" t="s">
        <v>39</v>
      </c>
      <c r="H4" s="1" t="s">
        <v>21</v>
      </c>
      <c r="I4" s="1" t="s">
        <v>40</v>
      </c>
      <c r="J4" s="2" t="n">
        <f aca="true">YEAR(TODAY())-YEAR(K4)</f>
        <v>49</v>
      </c>
      <c r="K4" s="1" t="s">
        <v>41</v>
      </c>
      <c r="L4" s="1" t="s">
        <v>33</v>
      </c>
      <c r="M4" s="1" t="s">
        <v>24</v>
      </c>
      <c r="N4" s="1" t="s">
        <v>25</v>
      </c>
      <c r="O4" s="1" t="s">
        <v>42</v>
      </c>
      <c r="P4" s="11" t="n">
        <v>1000</v>
      </c>
    </row>
    <row r="5" customFormat="false" ht="12.8" hidden="false" customHeight="false" outlineLevel="2" collapsed="false">
      <c r="A5" s="2" t="n">
        <v>4</v>
      </c>
      <c r="B5" s="6" t="str">
        <f aca="false">CONCATENATE(LEFT(D5,2),LEFT(E5,1),LEFT(C5,1),"-",RIGHT(K5,2),MIDB(K5,5,2), LEFT(K5,2))</f>
        <v>MAVN-721/01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21</v>
      </c>
      <c r="I5" s="1" t="s">
        <v>40</v>
      </c>
      <c r="J5" s="2" t="n">
        <f aca="true">YEAR(TODAY())-YEAR(K5)</f>
        <v>45</v>
      </c>
      <c r="K5" s="1" t="s">
        <v>48</v>
      </c>
      <c r="L5" s="1" t="s">
        <v>33</v>
      </c>
      <c r="M5" s="1" t="s">
        <v>24</v>
      </c>
      <c r="N5" s="1" t="s">
        <v>25</v>
      </c>
      <c r="O5" s="1" t="s">
        <v>26</v>
      </c>
      <c r="P5" s="11" t="n">
        <v>1000</v>
      </c>
    </row>
    <row r="6" customFormat="false" ht="12.8" hidden="false" customHeight="false" outlineLevel="2" collapsed="false">
      <c r="A6" s="2" t="n">
        <v>5</v>
      </c>
      <c r="B6" s="6" t="str">
        <f aca="false">CONCATENATE(LEFT(D6,2),LEFT(E6,1),LEFT(C6,1),"-",RIGHT(K6,2),MIDB(K6,5,2), LEFT(K6,2))</f>
        <v>BAFJ-773/16</v>
      </c>
      <c r="C6" s="1" t="s">
        <v>49</v>
      </c>
      <c r="D6" s="1" t="s">
        <v>50</v>
      </c>
      <c r="E6" s="1" t="s">
        <v>51</v>
      </c>
      <c r="F6" s="1" t="s">
        <v>52</v>
      </c>
      <c r="G6" s="1" t="s">
        <v>31</v>
      </c>
      <c r="H6" s="1" t="s">
        <v>21</v>
      </c>
      <c r="I6" s="1" t="s">
        <v>40</v>
      </c>
      <c r="J6" s="2" t="n">
        <f aca="true">YEAR(TODAY())-YEAR(K6)</f>
        <v>40</v>
      </c>
      <c r="K6" s="1" t="s">
        <v>53</v>
      </c>
      <c r="L6" s="1" t="s">
        <v>33</v>
      </c>
      <c r="M6" s="1" t="s">
        <v>24</v>
      </c>
      <c r="N6" s="1" t="s">
        <v>25</v>
      </c>
      <c r="O6" s="1" t="s">
        <v>35</v>
      </c>
      <c r="P6" s="11" t="n">
        <v>1000</v>
      </c>
    </row>
    <row r="7" customFormat="false" ht="12.8" hidden="false" customHeight="false" outlineLevel="2" collapsed="false">
      <c r="A7" s="2" t="n">
        <v>6</v>
      </c>
      <c r="B7" s="6" t="str">
        <f aca="false">CONCATENATE(LEFT(D7,2),LEFT(E7,1),LEFT(C7,1),"-",RIGHT(K7,2),MIDB(K7,5,2), LEFT(K7,2))</f>
        <v>SEMM-417/22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21</v>
      </c>
      <c r="I7" s="1" t="s">
        <v>40</v>
      </c>
      <c r="J7" s="2" t="n">
        <f aca="true">YEAR(TODAY())-YEAR(K7)</f>
        <v>76</v>
      </c>
      <c r="K7" s="1" t="s">
        <v>59</v>
      </c>
      <c r="L7" s="1" t="s">
        <v>33</v>
      </c>
      <c r="M7" s="1" t="s">
        <v>24</v>
      </c>
      <c r="N7" s="1" t="s">
        <v>25</v>
      </c>
      <c r="O7" s="1" t="s">
        <v>42</v>
      </c>
      <c r="P7" s="11" t="n">
        <v>1000</v>
      </c>
    </row>
    <row r="8" customFormat="false" ht="12.8" hidden="false" customHeight="false" outlineLevel="2" collapsed="false">
      <c r="A8" s="2" t="n">
        <v>7</v>
      </c>
      <c r="B8" s="6" t="str">
        <f aca="false">CONCATENATE(LEFT(D8,2),LEFT(E8,1),LEFT(C8,1),"-",RIGHT(K8,2),MIDB(K8,5,2), LEFT(K8,2))</f>
        <v>CAEG-785/31</v>
      </c>
      <c r="C8" s="1" t="s">
        <v>60</v>
      </c>
      <c r="D8" s="1" t="s">
        <v>61</v>
      </c>
      <c r="E8" s="1" t="s">
        <v>62</v>
      </c>
      <c r="F8" s="1" t="s">
        <v>63</v>
      </c>
      <c r="G8" s="1" t="s">
        <v>64</v>
      </c>
      <c r="H8" s="1" t="s">
        <v>21</v>
      </c>
      <c r="I8" s="1" t="s">
        <v>40</v>
      </c>
      <c r="J8" s="2" t="n">
        <f aca="true">YEAR(TODAY())-YEAR(K8)</f>
        <v>39</v>
      </c>
      <c r="K8" s="1" t="s">
        <v>65</v>
      </c>
      <c r="L8" s="1" t="s">
        <v>33</v>
      </c>
      <c r="M8" s="1" t="s">
        <v>24</v>
      </c>
      <c r="N8" s="1" t="s">
        <v>25</v>
      </c>
      <c r="O8" s="1" t="s">
        <v>26</v>
      </c>
      <c r="P8" s="11" t="n">
        <v>1000</v>
      </c>
    </row>
    <row r="9" customFormat="false" ht="12.8" hidden="false" customHeight="false" outlineLevel="2" collapsed="false">
      <c r="A9" s="2" t="n">
        <v>8</v>
      </c>
      <c r="B9" s="6" t="str">
        <f aca="false">CONCATENATE(LEFT(D9,2),LEFT(E9,1),LEFT(C9,1),"-",RIGHT(K9,2),MIDB(K9,5,2), LEFT(K9,2))</f>
        <v>SAAJ-857/29</v>
      </c>
      <c r="C9" s="1" t="s">
        <v>66</v>
      </c>
      <c r="D9" s="1" t="s">
        <v>67</v>
      </c>
      <c r="E9" s="1" t="s">
        <v>68</v>
      </c>
      <c r="F9" s="1" t="s">
        <v>69</v>
      </c>
      <c r="G9" s="1" t="s">
        <v>70</v>
      </c>
      <c r="H9" s="1" t="s">
        <v>21</v>
      </c>
      <c r="I9" s="1" t="s">
        <v>40</v>
      </c>
      <c r="J9" s="2" t="n">
        <f aca="true">YEAR(TODAY())-YEAR(K9)</f>
        <v>32</v>
      </c>
      <c r="K9" s="1" t="s">
        <v>71</v>
      </c>
      <c r="L9" s="1" t="s">
        <v>33</v>
      </c>
      <c r="M9" s="1" t="s">
        <v>24</v>
      </c>
      <c r="N9" s="1" t="s">
        <v>25</v>
      </c>
      <c r="O9" s="1" t="s">
        <v>35</v>
      </c>
      <c r="P9" s="11" t="n">
        <v>0</v>
      </c>
    </row>
    <row r="10" customFormat="false" ht="12.8" hidden="false" customHeight="false" outlineLevel="2" collapsed="false">
      <c r="A10" s="2" t="n">
        <v>9</v>
      </c>
      <c r="B10" s="6" t="str">
        <f aca="false">CONCATENATE(LEFT(D10,2),LEFT(E10,1),LEFT(C10,1),"-",RIGHT(K10,2),MIDB(K10,5,2), LEFT(K10,2))</f>
        <v>TOMJ-596/05</v>
      </c>
      <c r="C10" s="1" t="s">
        <v>72</v>
      </c>
      <c r="D10" s="1" t="s">
        <v>73</v>
      </c>
      <c r="E10" s="1" t="s">
        <v>74</v>
      </c>
      <c r="F10" s="1" t="s">
        <v>75</v>
      </c>
      <c r="G10" s="1" t="s">
        <v>76</v>
      </c>
      <c r="H10" s="1" t="s">
        <v>21</v>
      </c>
      <c r="I10" s="1" t="s">
        <v>40</v>
      </c>
      <c r="J10" s="2" t="n">
        <f aca="true">YEAR(TODAY())-YEAR(K10)</f>
        <v>58</v>
      </c>
      <c r="K10" s="1" t="s">
        <v>77</v>
      </c>
      <c r="L10" s="1" t="s">
        <v>33</v>
      </c>
      <c r="M10" s="1" t="s">
        <v>24</v>
      </c>
      <c r="N10" s="1" t="s">
        <v>25</v>
      </c>
      <c r="O10" s="1" t="s">
        <v>42</v>
      </c>
      <c r="P10" s="11" t="n">
        <v>1000</v>
      </c>
    </row>
    <row r="11" customFormat="false" ht="12.8" hidden="false" customHeight="false" outlineLevel="2" collapsed="false">
      <c r="A11" s="2" t="n">
        <v>10</v>
      </c>
      <c r="B11" s="6" t="str">
        <f aca="false">CONCATENATE(LEFT(D11,2),LEFT(E11,1),LEFT(C11,1),"-",RIGHT(K11,2),MIDB(K11,5,2), LEFT(K11,2))</f>
        <v>RANE-678/27</v>
      </c>
      <c r="C11" s="1" t="s">
        <v>78</v>
      </c>
      <c r="D11" s="1" t="s">
        <v>79</v>
      </c>
      <c r="E11" s="1" t="s">
        <v>80</v>
      </c>
      <c r="F11" s="1" t="s">
        <v>81</v>
      </c>
      <c r="G11" s="1" t="s">
        <v>82</v>
      </c>
      <c r="H11" s="1" t="s">
        <v>21</v>
      </c>
      <c r="I11" s="1" t="s">
        <v>22</v>
      </c>
      <c r="J11" s="2" t="n">
        <f aca="true">YEAR(TODAY())-YEAR(K11)</f>
        <v>50</v>
      </c>
      <c r="K11" s="1" t="s">
        <v>83</v>
      </c>
      <c r="L11" s="1" t="s">
        <v>33</v>
      </c>
      <c r="M11" s="1" t="s">
        <v>24</v>
      </c>
      <c r="N11" s="1" t="s">
        <v>25</v>
      </c>
      <c r="O11" s="1" t="s">
        <v>26</v>
      </c>
      <c r="P11" s="11" t="n">
        <v>1000</v>
      </c>
    </row>
    <row r="12" customFormat="false" ht="12.8" hidden="false" customHeight="false" outlineLevel="2" collapsed="false">
      <c r="A12" s="2" t="n">
        <v>11</v>
      </c>
      <c r="B12" s="6" t="str">
        <f aca="false">CONCATENATE(LEFT(D12,2),LEFT(E12,1),LEFT(C12,1),"-",RIGHT(K12,2),MIDB(K12,5,2), LEFT(K12,2))</f>
        <v>SADJ-739/23</v>
      </c>
      <c r="C12" s="1" t="s">
        <v>84</v>
      </c>
      <c r="D12" s="1" t="s">
        <v>85</v>
      </c>
      <c r="E12" s="1" t="s">
        <v>86</v>
      </c>
      <c r="F12" s="1" t="s">
        <v>87</v>
      </c>
      <c r="G12" s="1" t="s">
        <v>39</v>
      </c>
      <c r="H12" s="1" t="s">
        <v>21</v>
      </c>
      <c r="I12" s="1" t="s">
        <v>22</v>
      </c>
      <c r="J12" s="2" t="n">
        <f aca="true">YEAR(TODAY())-YEAR(K12)</f>
        <v>44</v>
      </c>
      <c r="K12" s="1" t="s">
        <v>88</v>
      </c>
      <c r="L12" s="1" t="s">
        <v>33</v>
      </c>
      <c r="M12" s="1" t="s">
        <v>24</v>
      </c>
      <c r="N12" s="1" t="s">
        <v>25</v>
      </c>
      <c r="O12" s="1" t="s">
        <v>35</v>
      </c>
      <c r="P12" s="11" t="n">
        <v>1000</v>
      </c>
    </row>
    <row r="13" customFormat="false" ht="12.8" hidden="false" customHeight="false" outlineLevel="2" collapsed="false">
      <c r="A13" s="2" t="n">
        <v>12</v>
      </c>
      <c r="B13" s="6" t="str">
        <f aca="false">CONCATENATE(LEFT(D13,2),LEFT(E13,1),LEFT(C13,1),"-",RIGHT(K13,2),MIDB(K13,5,2), LEFT(K13,2))</f>
        <v>BANO-692/17</v>
      </c>
      <c r="C13" s="1" t="s">
        <v>89</v>
      </c>
      <c r="D13" s="1" t="s">
        <v>90</v>
      </c>
      <c r="E13" s="1" t="s">
        <v>80</v>
      </c>
      <c r="F13" s="1" t="s">
        <v>91</v>
      </c>
      <c r="G13" s="1" t="s">
        <v>31</v>
      </c>
      <c r="H13" s="1" t="s">
        <v>21</v>
      </c>
      <c r="I13" s="1" t="s">
        <v>40</v>
      </c>
      <c r="J13" s="2" t="n">
        <f aca="true">YEAR(TODAY())-YEAR(K13)</f>
        <v>48</v>
      </c>
      <c r="K13" s="1" t="s">
        <v>92</v>
      </c>
      <c r="L13" s="1" t="s">
        <v>33</v>
      </c>
      <c r="M13" s="1" t="s">
        <v>24</v>
      </c>
      <c r="N13" s="1" t="s">
        <v>25</v>
      </c>
      <c r="O13" s="1" t="s">
        <v>42</v>
      </c>
      <c r="P13" s="11" t="n">
        <v>1000</v>
      </c>
    </row>
    <row r="14" customFormat="false" ht="12.8" hidden="false" customHeight="false" outlineLevel="2" collapsed="false">
      <c r="A14" s="2" t="n">
        <v>13</v>
      </c>
      <c r="B14" s="6" t="str">
        <f aca="false">CONCATENATE(LEFT(D14,2),LEFT(E14,1),LEFT(C14,1),"-",RIGHT(K14,2),MIDB(K14,5,2), LEFT(K14,2))</f>
        <v>UGPF-603/17</v>
      </c>
      <c r="C14" s="1" t="s">
        <v>93</v>
      </c>
      <c r="D14" s="1" t="s">
        <v>94</v>
      </c>
      <c r="E14" s="1" t="s">
        <v>95</v>
      </c>
      <c r="F14" s="1" t="s">
        <v>96</v>
      </c>
      <c r="G14" s="1" t="s">
        <v>76</v>
      </c>
      <c r="H14" s="1" t="s">
        <v>21</v>
      </c>
      <c r="I14" s="1" t="s">
        <v>22</v>
      </c>
      <c r="J14" s="2" t="n">
        <f aca="true">YEAR(TODAY())-YEAR(K14)</f>
        <v>57</v>
      </c>
      <c r="K14" s="1" t="s">
        <v>97</v>
      </c>
      <c r="L14" s="1" t="s">
        <v>33</v>
      </c>
      <c r="M14" s="1" t="s">
        <v>24</v>
      </c>
      <c r="N14" s="1" t="s">
        <v>25</v>
      </c>
      <c r="O14" s="1" t="s">
        <v>26</v>
      </c>
      <c r="P14" s="11" t="n">
        <v>1000</v>
      </c>
    </row>
    <row r="15" customFormat="false" ht="12.8" hidden="false" customHeight="false" outlineLevel="2" collapsed="false">
      <c r="A15" s="2" t="n">
        <v>16</v>
      </c>
      <c r="B15" s="6" t="str">
        <f aca="false">CONCATENATE(LEFT(D15,2),LEFT(E15,1),LEFT(C15,1),"-",RIGHT(K15,2),MIDB(K15,5,2), LEFT(K15,2))</f>
        <v>MOGM-483/11</v>
      </c>
      <c r="C15" s="1" t="s">
        <v>98</v>
      </c>
      <c r="D15" s="1" t="s">
        <v>99</v>
      </c>
      <c r="E15" s="1" t="s">
        <v>100</v>
      </c>
      <c r="F15" s="1" t="s">
        <v>101</v>
      </c>
      <c r="G15" s="1" t="s">
        <v>102</v>
      </c>
      <c r="H15" s="1" t="s">
        <v>21</v>
      </c>
      <c r="I15" s="1" t="s">
        <v>40</v>
      </c>
      <c r="J15" s="2" t="n">
        <f aca="true">YEAR(TODAY())-YEAR(K15)</f>
        <v>69</v>
      </c>
      <c r="K15" s="1" t="s">
        <v>103</v>
      </c>
      <c r="L15" s="1" t="s">
        <v>33</v>
      </c>
      <c r="M15" s="1" t="s">
        <v>104</v>
      </c>
      <c r="N15" s="1" t="s">
        <v>25</v>
      </c>
      <c r="O15" s="1" t="s">
        <v>26</v>
      </c>
      <c r="P15" s="11" t="n">
        <v>1000</v>
      </c>
    </row>
    <row r="16" customFormat="false" ht="12.8" hidden="false" customHeight="false" outlineLevel="2" collapsed="false">
      <c r="A16" s="2" t="n">
        <v>18</v>
      </c>
      <c r="B16" s="6" t="str">
        <f aca="false">CONCATENATE(LEFT(D16,2),LEFT(E16,1),LEFT(C16,1),"-",RIGHT(K16,2),MIDB(K16,5,2), LEFT(K16,2))</f>
        <v>RAAN-781/20</v>
      </c>
      <c r="C16" s="1" t="s">
        <v>105</v>
      </c>
      <c r="D16" s="1" t="s">
        <v>79</v>
      </c>
      <c r="E16" s="1" t="s">
        <v>106</v>
      </c>
      <c r="F16" s="1" t="s">
        <v>107</v>
      </c>
      <c r="G16" s="1" t="s">
        <v>102</v>
      </c>
      <c r="H16" s="1" t="s">
        <v>21</v>
      </c>
      <c r="I16" s="1" t="s">
        <v>22</v>
      </c>
      <c r="J16" s="2" t="n">
        <f aca="true">YEAR(TODAY())-YEAR(K16)</f>
        <v>39</v>
      </c>
      <c r="K16" s="1" t="s">
        <v>108</v>
      </c>
      <c r="L16" s="1" t="s">
        <v>33</v>
      </c>
      <c r="M16" s="1" t="s">
        <v>24</v>
      </c>
      <c r="N16" s="1" t="s">
        <v>25</v>
      </c>
      <c r="O16" s="1" t="s">
        <v>42</v>
      </c>
      <c r="P16" s="11" t="n">
        <v>1000</v>
      </c>
    </row>
    <row r="17" customFormat="false" ht="12.8" hidden="false" customHeight="false" outlineLevel="2" collapsed="false">
      <c r="A17" s="2" t="n">
        <v>19</v>
      </c>
      <c r="B17" s="6" t="str">
        <f aca="false">CONCATENATE(LEFT(D17,2),LEFT(E17,1),LEFT(C17,1),"-",RIGHT(K17,2),MIDB(K17,5,2), LEFT(K17,2))</f>
        <v>ARCA-746/03</v>
      </c>
      <c r="C17" s="1" t="s">
        <v>109</v>
      </c>
      <c r="D17" s="1" t="s">
        <v>110</v>
      </c>
      <c r="E17" s="1" t="s">
        <v>111</v>
      </c>
      <c r="F17" s="1" t="s">
        <v>112</v>
      </c>
      <c r="G17" s="1" t="s">
        <v>47</v>
      </c>
      <c r="H17" s="1" t="s">
        <v>21</v>
      </c>
      <c r="I17" s="1" t="s">
        <v>22</v>
      </c>
      <c r="J17" s="2" t="n">
        <f aca="true">YEAR(TODAY())-YEAR(K17)</f>
        <v>43</v>
      </c>
      <c r="K17" s="1" t="s">
        <v>113</v>
      </c>
      <c r="L17" s="1" t="s">
        <v>33</v>
      </c>
      <c r="M17" s="1" t="s">
        <v>24</v>
      </c>
      <c r="N17" s="1" t="s">
        <v>25</v>
      </c>
      <c r="O17" s="1" t="s">
        <v>26</v>
      </c>
      <c r="P17" s="11" t="n">
        <v>1000</v>
      </c>
    </row>
    <row r="18" customFormat="false" ht="12.8" hidden="false" customHeight="false" outlineLevel="2" collapsed="false">
      <c r="A18" s="2" t="n">
        <v>20</v>
      </c>
      <c r="B18" s="6" t="str">
        <f aca="false">CONCATENATE(LEFT(D18,2),LEFT(E18,1),LEFT(C18,1),"-",RIGHT(K18,2),MIDB(K18,5,2), LEFT(K18,2))</f>
        <v>AYCH-049/15</v>
      </c>
      <c r="C18" s="1" t="s">
        <v>114</v>
      </c>
      <c r="D18" s="1" t="s">
        <v>106</v>
      </c>
      <c r="E18" s="1" t="s">
        <v>115</v>
      </c>
      <c r="F18" s="1" t="s">
        <v>116</v>
      </c>
      <c r="G18" s="1" t="s">
        <v>20</v>
      </c>
      <c r="H18" s="1" t="s">
        <v>21</v>
      </c>
      <c r="I18" s="1" t="s">
        <v>40</v>
      </c>
      <c r="J18" s="2" t="n">
        <f aca="true">YEAR(TODAY())-YEAR(K18)</f>
        <v>13</v>
      </c>
      <c r="K18" s="1" t="s">
        <v>117</v>
      </c>
      <c r="L18" s="1" t="s">
        <v>33</v>
      </c>
      <c r="M18" s="1" t="s">
        <v>24</v>
      </c>
      <c r="N18" s="1" t="s">
        <v>25</v>
      </c>
      <c r="O18" s="1" t="s">
        <v>26</v>
      </c>
      <c r="P18" s="11" t="n">
        <v>500</v>
      </c>
    </row>
    <row r="19" customFormat="false" ht="12.8" hidden="false" customHeight="false" outlineLevel="2" collapsed="false">
      <c r="A19" s="2" t="n">
        <v>21</v>
      </c>
      <c r="B19" s="6" t="str">
        <f aca="false">CONCATENATE(LEFT(D19,2),LEFT(E19,1),LEFT(C19,1),"-",RIGHT(K19,2),MIDB(K19,5,2), LEFT(K19,2))</f>
        <v>COPM-040/01</v>
      </c>
      <c r="C19" s="1" t="s">
        <v>118</v>
      </c>
      <c r="D19" s="1" t="s">
        <v>111</v>
      </c>
      <c r="E19" s="1" t="s">
        <v>119</v>
      </c>
      <c r="F19" s="1" t="s">
        <v>120</v>
      </c>
      <c r="G19" s="1" t="s">
        <v>47</v>
      </c>
      <c r="H19" s="1" t="s">
        <v>21</v>
      </c>
      <c r="I19" s="1" t="s">
        <v>22</v>
      </c>
      <c r="J19" s="2" t="n">
        <f aca="true">YEAR(TODAY())-YEAR(K19)</f>
        <v>13</v>
      </c>
      <c r="K19" s="1" t="s">
        <v>121</v>
      </c>
      <c r="L19" s="1" t="s">
        <v>33</v>
      </c>
      <c r="M19" s="1" t="s">
        <v>24</v>
      </c>
      <c r="N19" s="1" t="s">
        <v>25</v>
      </c>
      <c r="O19" s="1" t="s">
        <v>26</v>
      </c>
      <c r="P19" s="11" t="n">
        <v>1000</v>
      </c>
    </row>
    <row r="20" customFormat="false" ht="12.8" hidden="false" customHeight="false" outlineLevel="2" collapsed="false">
      <c r="A20" s="2" t="n">
        <v>22</v>
      </c>
      <c r="B20" s="6" t="str">
        <f aca="false">CONCATENATE(LEFT(D20,2),LEFT(E20,1),LEFT(C20,1),"-",RIGHT(K20,2),MIDB(K20,5,2), LEFT(K20,2))</f>
        <v>COHM-602/04</v>
      </c>
      <c r="C20" s="1" t="s">
        <v>122</v>
      </c>
      <c r="D20" s="1" t="s">
        <v>115</v>
      </c>
      <c r="E20" s="1" t="s">
        <v>28</v>
      </c>
      <c r="F20" s="1" t="s">
        <v>123</v>
      </c>
      <c r="G20" s="1" t="s">
        <v>47</v>
      </c>
      <c r="H20" s="1" t="s">
        <v>21</v>
      </c>
      <c r="I20" s="1" t="s">
        <v>40</v>
      </c>
      <c r="J20" s="2" t="n">
        <f aca="true">YEAR(TODAY())-YEAR(K20)</f>
        <v>57</v>
      </c>
      <c r="K20" s="1" t="s">
        <v>124</v>
      </c>
      <c r="L20" s="1" t="s">
        <v>33</v>
      </c>
      <c r="M20" s="1" t="s">
        <v>24</v>
      </c>
      <c r="N20" s="1" t="s">
        <v>25</v>
      </c>
      <c r="O20" s="1" t="s">
        <v>26</v>
      </c>
      <c r="P20" s="11" t="n">
        <v>500</v>
      </c>
    </row>
    <row r="21" customFormat="false" ht="12.8" hidden="false" customHeight="false" outlineLevel="2" collapsed="false">
      <c r="A21" s="2" t="n">
        <v>23</v>
      </c>
      <c r="B21" s="6" t="str">
        <f aca="false">CONCATENATE(LEFT(D21,2),LEFT(E21,1),LEFT(C21,1),"-",RIGHT(K21,2),MIDB(K21,5,2), LEFT(K21,2))</f>
        <v>PAAC-732/22</v>
      </c>
      <c r="C21" s="1" t="s">
        <v>125</v>
      </c>
      <c r="D21" s="1" t="s">
        <v>119</v>
      </c>
      <c r="E21" s="1" t="s">
        <v>126</v>
      </c>
      <c r="F21" s="1" t="s">
        <v>127</v>
      </c>
      <c r="G21" s="1" t="s">
        <v>39</v>
      </c>
      <c r="H21" s="1" t="s">
        <v>21</v>
      </c>
      <c r="I21" s="1" t="s">
        <v>22</v>
      </c>
      <c r="J21" s="2" t="n">
        <f aca="true">YEAR(TODAY())-YEAR(K21)</f>
        <v>44</v>
      </c>
      <c r="K21" s="1" t="s">
        <v>128</v>
      </c>
      <c r="L21" s="1" t="s">
        <v>33</v>
      </c>
      <c r="M21" s="1" t="s">
        <v>24</v>
      </c>
      <c r="N21" s="1" t="s">
        <v>25</v>
      </c>
      <c r="O21" s="1" t="s">
        <v>35</v>
      </c>
      <c r="P21" s="11" t="n">
        <v>1000</v>
      </c>
    </row>
    <row r="22" customFormat="false" ht="12.8" hidden="false" customHeight="false" outlineLevel="2" collapsed="false">
      <c r="A22" s="2" t="n">
        <v>24</v>
      </c>
      <c r="B22" s="6" t="str">
        <f aca="false">CONCATENATE(LEFT(D22,2),LEFT(E22,1),LEFT(C22,1),"-",RIGHT(K22,2),MIDB(K22,5,2), LEFT(K22,2))</f>
        <v>HEPE-742/09</v>
      </c>
      <c r="C22" s="1" t="s">
        <v>129</v>
      </c>
      <c r="D22" s="1" t="s">
        <v>28</v>
      </c>
      <c r="E22" s="1" t="s">
        <v>130</v>
      </c>
      <c r="F22" s="1" t="s">
        <v>131</v>
      </c>
      <c r="G22" s="1" t="s">
        <v>102</v>
      </c>
      <c r="H22" s="1" t="s">
        <v>21</v>
      </c>
      <c r="I22" s="1" t="s">
        <v>22</v>
      </c>
      <c r="J22" s="2" t="n">
        <f aca="true">YEAR(TODAY())-YEAR(K22)</f>
        <v>43</v>
      </c>
      <c r="K22" s="1" t="s">
        <v>132</v>
      </c>
      <c r="L22" s="1" t="s">
        <v>33</v>
      </c>
      <c r="M22" s="1" t="s">
        <v>24</v>
      </c>
      <c r="N22" s="1" t="s">
        <v>34</v>
      </c>
      <c r="O22" s="1" t="s">
        <v>26</v>
      </c>
      <c r="P22" s="11" t="n">
        <v>1000</v>
      </c>
    </row>
    <row r="23" customFormat="false" ht="12.8" hidden="false" customHeight="false" outlineLevel="2" collapsed="false">
      <c r="A23" s="2" t="n">
        <v>25</v>
      </c>
      <c r="B23" s="6" t="str">
        <f aca="false">CONCATENATE(LEFT(D23,2),LEFT(E23,1),LEFT(C23,1),"-",RIGHT(K23,2),MIDB(K23,5,2), LEFT(K23,2))</f>
        <v>ACEM-744/12</v>
      </c>
      <c r="C23" s="1" t="s">
        <v>122</v>
      </c>
      <c r="D23" s="1" t="s">
        <v>126</v>
      </c>
      <c r="E23" s="1" t="s">
        <v>133</v>
      </c>
      <c r="F23" s="1" t="s">
        <v>134</v>
      </c>
      <c r="G23" s="1" t="s">
        <v>82</v>
      </c>
      <c r="H23" s="1" t="s">
        <v>21</v>
      </c>
      <c r="I23" s="1" t="s">
        <v>22</v>
      </c>
      <c r="J23" s="2" t="n">
        <f aca="true">YEAR(TODAY())-YEAR(K23)</f>
        <v>43</v>
      </c>
      <c r="K23" s="1" t="s">
        <v>135</v>
      </c>
      <c r="L23" s="1" t="s">
        <v>33</v>
      </c>
      <c r="M23" s="1" t="s">
        <v>24</v>
      </c>
      <c r="N23" s="1" t="s">
        <v>34</v>
      </c>
      <c r="O23" s="1" t="s">
        <v>35</v>
      </c>
      <c r="P23" s="11" t="n">
        <v>1000</v>
      </c>
    </row>
    <row r="24" customFormat="false" ht="12.8" hidden="false" customHeight="false" outlineLevel="2" collapsed="false">
      <c r="A24" s="2" t="n">
        <v>27</v>
      </c>
      <c r="B24" s="6" t="str">
        <f aca="false">CONCATENATE(LEFT(D24,2),LEFT(E24,1),LEFT(C24,1),"-",RIGHT(K24,2),MIDB(K24,5,2), LEFT(K24,2))</f>
        <v>TAHE-656/25</v>
      </c>
      <c r="C24" s="1" t="s">
        <v>136</v>
      </c>
      <c r="D24" s="1" t="s">
        <v>137</v>
      </c>
      <c r="E24" s="1" t="s">
        <v>28</v>
      </c>
      <c r="F24" s="1" t="s">
        <v>138</v>
      </c>
      <c r="G24" s="1" t="s">
        <v>102</v>
      </c>
      <c r="H24" s="1" t="s">
        <v>21</v>
      </c>
      <c r="I24" s="1" t="s">
        <v>40</v>
      </c>
      <c r="J24" s="2" t="n">
        <f aca="true">YEAR(TODAY())-YEAR(K24)</f>
        <v>52</v>
      </c>
      <c r="K24" s="1" t="s">
        <v>139</v>
      </c>
      <c r="L24" s="1" t="s">
        <v>33</v>
      </c>
      <c r="M24" s="1" t="s">
        <v>24</v>
      </c>
      <c r="N24" s="1" t="s">
        <v>25</v>
      </c>
      <c r="O24" s="1" t="s">
        <v>26</v>
      </c>
      <c r="P24" s="11" t="n">
        <v>1000</v>
      </c>
    </row>
    <row r="25" customFormat="false" ht="12.8" hidden="false" customHeight="false" outlineLevel="2" collapsed="false">
      <c r="A25" s="2" t="n">
        <v>28</v>
      </c>
      <c r="B25" s="6" t="str">
        <f aca="false">CONCATENATE(LEFT(D25,2),LEFT(E25,1),LEFT(C25,1),"-",RIGHT(K25,2),MIDB(K25,5,2), LEFT(K25,2))</f>
        <v>GOOI-754/03</v>
      </c>
      <c r="C25" s="1" t="s">
        <v>140</v>
      </c>
      <c r="D25" s="1" t="s">
        <v>18</v>
      </c>
      <c r="E25" s="1" t="s">
        <v>141</v>
      </c>
      <c r="F25" s="1" t="s">
        <v>142</v>
      </c>
      <c r="G25" s="1" t="s">
        <v>143</v>
      </c>
      <c r="H25" s="1" t="s">
        <v>21</v>
      </c>
      <c r="I25" s="1" t="s">
        <v>40</v>
      </c>
      <c r="J25" s="2" t="n">
        <f aca="true">YEAR(TODAY())-YEAR(K25)</f>
        <v>42</v>
      </c>
      <c r="K25" s="1" t="s">
        <v>144</v>
      </c>
      <c r="L25" s="1" t="s">
        <v>33</v>
      </c>
      <c r="M25" s="1" t="s">
        <v>145</v>
      </c>
      <c r="N25" s="1" t="s">
        <v>25</v>
      </c>
      <c r="O25" s="1" t="s">
        <v>35</v>
      </c>
      <c r="P25" s="11" t="n">
        <v>1000</v>
      </c>
    </row>
    <row r="26" customFormat="false" ht="12.8" hidden="false" customHeight="false" outlineLevel="2" collapsed="false">
      <c r="A26" s="2" t="n">
        <v>29</v>
      </c>
      <c r="B26" s="6" t="str">
        <f aca="false">CONCATENATE(LEFT(D26,2),LEFT(E26,1),LEFT(C26,1),"-",RIGHT(K26,2),MIDB(K26,5,2), LEFT(K26,2))</f>
        <v>VAML-771/10</v>
      </c>
      <c r="C26" s="1" t="s">
        <v>146</v>
      </c>
      <c r="D26" s="1" t="s">
        <v>147</v>
      </c>
      <c r="E26" s="1" t="s">
        <v>148</v>
      </c>
      <c r="F26" s="1" t="s">
        <v>149</v>
      </c>
      <c r="G26" s="1" t="s">
        <v>47</v>
      </c>
      <c r="H26" s="1" t="s">
        <v>21</v>
      </c>
      <c r="I26" s="1" t="s">
        <v>22</v>
      </c>
      <c r="J26" s="2" t="n">
        <f aca="true">YEAR(TODAY())-YEAR(K26)</f>
        <v>40</v>
      </c>
      <c r="K26" s="1" t="s">
        <v>150</v>
      </c>
      <c r="L26" s="1" t="s">
        <v>33</v>
      </c>
      <c r="M26" s="1" t="s">
        <v>24</v>
      </c>
      <c r="N26" s="1" t="s">
        <v>34</v>
      </c>
      <c r="O26" s="1" t="s">
        <v>42</v>
      </c>
      <c r="P26" s="11" t="n">
        <v>1000</v>
      </c>
    </row>
    <row r="27" customFormat="false" ht="12.8" hidden="false" customHeight="false" outlineLevel="2" collapsed="false">
      <c r="A27" s="2" t="n">
        <v>30</v>
      </c>
      <c r="B27" s="6" t="str">
        <f aca="false">CONCATENATE(LEFT(D27,2),LEFT(E27,1),LEFT(C27,1),"-",RIGHT(K27,2),MIDB(K27,5,2), LEFT(K27,2))</f>
        <v>DEFJ-662/06</v>
      </c>
      <c r="C27" s="1" t="s">
        <v>72</v>
      </c>
      <c r="D27" s="1" t="s">
        <v>151</v>
      </c>
      <c r="E27" s="1" t="s">
        <v>152</v>
      </c>
      <c r="F27" s="1" t="s">
        <v>153</v>
      </c>
      <c r="G27" s="1" t="s">
        <v>76</v>
      </c>
      <c r="H27" s="1" t="s">
        <v>21</v>
      </c>
      <c r="I27" s="1" t="s">
        <v>40</v>
      </c>
      <c r="J27" s="2" t="n">
        <v>0</v>
      </c>
      <c r="K27" s="1" t="s">
        <v>154</v>
      </c>
      <c r="L27" s="1" t="s">
        <v>33</v>
      </c>
      <c r="M27" s="1" t="s">
        <v>24</v>
      </c>
      <c r="N27" s="1" t="s">
        <v>25</v>
      </c>
      <c r="O27" s="1" t="s">
        <v>26</v>
      </c>
      <c r="P27" s="11" t="n">
        <v>1000</v>
      </c>
    </row>
    <row r="28" customFormat="false" ht="12.8" hidden="false" customHeight="false" outlineLevel="2" collapsed="false">
      <c r="A28" s="2" t="n">
        <v>33</v>
      </c>
      <c r="B28" s="6" t="str">
        <f aca="false">CONCATENATE(LEFT(D28,2),LEFT(E28,1),LEFT(C28,1),"-",RIGHT(K28,2),MIDB(K28,5,2), LEFT(K28,2))</f>
        <v>BANR-774/23</v>
      </c>
      <c r="C28" s="1" t="s">
        <v>155</v>
      </c>
      <c r="D28" s="1" t="s">
        <v>156</v>
      </c>
      <c r="E28" s="1" t="s">
        <v>157</v>
      </c>
      <c r="F28" s="1" t="s">
        <v>158</v>
      </c>
      <c r="G28" s="1" t="s">
        <v>20</v>
      </c>
      <c r="H28" s="1" t="s">
        <v>21</v>
      </c>
      <c r="I28" s="1" t="s">
        <v>40</v>
      </c>
      <c r="J28" s="2" t="n">
        <f aca="true">YEAR(TODAY())-YEAR(K28)</f>
        <v>40</v>
      </c>
      <c r="K28" s="1" t="s">
        <v>159</v>
      </c>
      <c r="L28" s="1" t="s">
        <v>33</v>
      </c>
      <c r="M28" s="1" t="s">
        <v>24</v>
      </c>
      <c r="N28" s="1" t="s">
        <v>25</v>
      </c>
      <c r="O28" s="1" t="s">
        <v>35</v>
      </c>
      <c r="P28" s="11" t="n">
        <v>500</v>
      </c>
    </row>
    <row r="29" customFormat="false" ht="12.8" hidden="false" customHeight="false" outlineLevel="2" collapsed="false">
      <c r="A29" s="2" t="n">
        <v>34</v>
      </c>
      <c r="B29" s="6" t="str">
        <f aca="false">CONCATENATE(LEFT(D29,2),LEFT(E29,1),LEFT(C29,1),"-",RIGHT(K29,2),MIDB(K29,5,2), LEFT(K29,2))</f>
        <v>SAGE-574/03</v>
      </c>
      <c r="C29" s="1" t="s">
        <v>160</v>
      </c>
      <c r="D29" s="1" t="s">
        <v>37</v>
      </c>
      <c r="E29" s="1" t="s">
        <v>100</v>
      </c>
      <c r="F29" s="1" t="s">
        <v>161</v>
      </c>
      <c r="G29" s="1" t="s">
        <v>47</v>
      </c>
      <c r="H29" s="1" t="s">
        <v>21</v>
      </c>
      <c r="I29" s="1" t="s">
        <v>40</v>
      </c>
      <c r="J29" s="2" t="n">
        <f aca="true">YEAR(TODAY())-YEAR(K29)</f>
        <v>60</v>
      </c>
      <c r="K29" s="1" t="s">
        <v>162</v>
      </c>
      <c r="L29" s="1" t="s">
        <v>33</v>
      </c>
      <c r="M29" s="1" t="s">
        <v>24</v>
      </c>
      <c r="N29" s="1" t="s">
        <v>25</v>
      </c>
      <c r="O29" s="1" t="s">
        <v>42</v>
      </c>
      <c r="P29" s="11" t="n">
        <v>1000</v>
      </c>
    </row>
    <row r="30" customFormat="false" ht="12.8" hidden="false" customHeight="false" outlineLevel="2" collapsed="false">
      <c r="A30" s="2" t="n">
        <v>35</v>
      </c>
      <c r="B30" s="6" t="str">
        <f aca="false">CONCATENATE(LEFT(D30,2),LEFT(E30,1),LEFT(C30,1),"-",RIGHT(K30,2),MIDB(K30,5,2), LEFT(K30,2))</f>
        <v>ZETP-737/24</v>
      </c>
      <c r="C30" s="1" t="s">
        <v>163</v>
      </c>
      <c r="D30" s="1" t="s">
        <v>164</v>
      </c>
      <c r="E30" s="1" t="s">
        <v>137</v>
      </c>
      <c r="F30" s="1" t="s">
        <v>165</v>
      </c>
      <c r="G30" s="1" t="s">
        <v>20</v>
      </c>
      <c r="H30" s="1" t="s">
        <v>21</v>
      </c>
      <c r="I30" s="1" t="s">
        <v>40</v>
      </c>
      <c r="J30" s="2" t="n">
        <f aca="true">YEAR(TODAY())-YEAR(K30)</f>
        <v>44</v>
      </c>
      <c r="K30" s="1" t="s">
        <v>166</v>
      </c>
      <c r="L30" s="1" t="s">
        <v>33</v>
      </c>
      <c r="M30" s="1" t="s">
        <v>24</v>
      </c>
      <c r="N30" s="1" t="s">
        <v>25</v>
      </c>
      <c r="O30" s="1" t="s">
        <v>26</v>
      </c>
      <c r="P30" s="11" t="n">
        <v>500</v>
      </c>
    </row>
    <row r="31" customFormat="false" ht="12.8" hidden="false" customHeight="false" outlineLevel="2" collapsed="false">
      <c r="A31" s="2" t="n">
        <v>36</v>
      </c>
      <c r="B31" s="6" t="str">
        <f aca="false">CONCATENATE(LEFT(D31,2),LEFT(E31,1),LEFT(C31,1),"-",RIGHT(K31,2),MIDB(K31,5,2), LEFT(K31,2))</f>
        <v>ZURA-744/08</v>
      </c>
      <c r="C31" s="1" t="s">
        <v>167</v>
      </c>
      <c r="D31" s="1" t="s">
        <v>168</v>
      </c>
      <c r="E31" s="1" t="s">
        <v>169</v>
      </c>
      <c r="F31" s="1" t="s">
        <v>170</v>
      </c>
      <c r="G31" s="1" t="s">
        <v>47</v>
      </c>
      <c r="H31" s="1" t="s">
        <v>21</v>
      </c>
      <c r="I31" s="1" t="s">
        <v>22</v>
      </c>
      <c r="J31" s="2" t="n">
        <f aca="true">YEAR(TODAY())-YEAR(K31)</f>
        <v>43</v>
      </c>
      <c r="K31" s="1" t="s">
        <v>171</v>
      </c>
      <c r="L31" s="1" t="s">
        <v>33</v>
      </c>
      <c r="M31" s="1" t="s">
        <v>24</v>
      </c>
      <c r="N31" s="1" t="s">
        <v>25</v>
      </c>
      <c r="O31" s="1" t="s">
        <v>35</v>
      </c>
      <c r="P31" s="11" t="n">
        <v>1000</v>
      </c>
    </row>
    <row r="32" customFormat="false" ht="12.8" hidden="false" customHeight="false" outlineLevel="2" collapsed="false">
      <c r="A32" s="2" t="n">
        <v>37</v>
      </c>
      <c r="B32" s="6" t="str">
        <f aca="false">CONCATENATE(LEFT(D32,2),LEFT(E32,1),LEFT(C32,1),"-",RIGHT(K32,2),MIDB(K32,5,2), LEFT(K32,2))</f>
        <v>ASGE-500/12</v>
      </c>
      <c r="C32" s="1" t="s">
        <v>172</v>
      </c>
      <c r="D32" s="1" t="s">
        <v>68</v>
      </c>
      <c r="E32" s="1" t="s">
        <v>173</v>
      </c>
      <c r="F32" s="1" t="s">
        <v>174</v>
      </c>
      <c r="G32" s="1" t="s">
        <v>47</v>
      </c>
      <c r="H32" s="1" t="s">
        <v>21</v>
      </c>
      <c r="I32" s="1" t="s">
        <v>22</v>
      </c>
      <c r="J32" s="2" t="n">
        <f aca="true">YEAR(TODAY())-YEAR(K32)</f>
        <v>67</v>
      </c>
      <c r="K32" s="1" t="s">
        <v>175</v>
      </c>
      <c r="L32" s="1" t="s">
        <v>33</v>
      </c>
      <c r="M32" s="1" t="s">
        <v>24</v>
      </c>
      <c r="N32" s="1" t="s">
        <v>34</v>
      </c>
      <c r="O32" s="1" t="s">
        <v>42</v>
      </c>
      <c r="P32" s="11" t="n">
        <v>0</v>
      </c>
    </row>
    <row r="33" customFormat="false" ht="12.8" hidden="false" customHeight="false" outlineLevel="2" collapsed="false">
      <c r="A33" s="2" t="n">
        <v>39</v>
      </c>
      <c r="B33" s="6" t="str">
        <f aca="false">CONCATENATE(LEFT(D33,2),LEFT(E33,1),LEFT(C33,1),"-",RIGHT(K33,2),MIDB(K33,5,2), LEFT(K33,2))</f>
        <v>OCLM-679/08</v>
      </c>
      <c r="C33" s="1" t="s">
        <v>176</v>
      </c>
      <c r="D33" s="1" t="s">
        <v>141</v>
      </c>
      <c r="E33" s="1" t="s">
        <v>177</v>
      </c>
      <c r="F33" s="1" t="s">
        <v>178</v>
      </c>
      <c r="G33" s="1" t="s">
        <v>47</v>
      </c>
      <c r="H33" s="1" t="s">
        <v>21</v>
      </c>
      <c r="I33" s="1" t="s">
        <v>40</v>
      </c>
      <c r="J33" s="2" t="n">
        <f aca="true">YEAR(TODAY())-YEAR(K33)</f>
        <v>50</v>
      </c>
      <c r="K33" s="1" t="s">
        <v>179</v>
      </c>
      <c r="L33" s="1" t="s">
        <v>33</v>
      </c>
      <c r="M33" s="1" t="s">
        <v>24</v>
      </c>
      <c r="N33" s="1" t="s">
        <v>25</v>
      </c>
      <c r="O33" s="1" t="s">
        <v>35</v>
      </c>
      <c r="P33" s="11" t="n">
        <v>1000</v>
      </c>
    </row>
    <row r="34" customFormat="false" ht="12.8" hidden="false" customHeight="false" outlineLevel="2" collapsed="false">
      <c r="A34" s="2" t="n">
        <v>40</v>
      </c>
      <c r="B34" s="6" t="str">
        <f aca="false">CONCATENATE(LEFT(D34,2),LEFT(E34,1),LEFT(C34,1),"-",RIGHT(K34,2),MIDB(K34,5,2), LEFT(K34,2))</f>
        <v>MIMA-673/13</v>
      </c>
      <c r="C34" s="1" t="s">
        <v>180</v>
      </c>
      <c r="D34" s="1" t="s">
        <v>148</v>
      </c>
      <c r="E34" s="1" t="s">
        <v>148</v>
      </c>
      <c r="F34" s="1" t="s">
        <v>181</v>
      </c>
      <c r="G34" s="1" t="s">
        <v>20</v>
      </c>
      <c r="H34" s="1" t="s">
        <v>21</v>
      </c>
      <c r="I34" s="1" t="s">
        <v>22</v>
      </c>
      <c r="J34" s="2" t="n">
        <f aca="true">YEAR(TODAY())-YEAR(K34)</f>
        <v>50</v>
      </c>
      <c r="K34" s="1" t="s">
        <v>182</v>
      </c>
      <c r="L34" s="1" t="s">
        <v>33</v>
      </c>
      <c r="M34" s="1" t="s">
        <v>104</v>
      </c>
      <c r="N34" s="1" t="s">
        <v>25</v>
      </c>
      <c r="O34" s="1" t="s">
        <v>35</v>
      </c>
      <c r="P34" s="11" t="n">
        <v>500</v>
      </c>
    </row>
    <row r="35" customFormat="false" ht="12.8" hidden="false" customHeight="false" outlineLevel="2" collapsed="false">
      <c r="A35" s="2" t="n">
        <v>41</v>
      </c>
      <c r="B35" s="6" t="str">
        <f aca="false">CONCATENATE(LEFT(D35,2),LEFT(E35,1),LEFT(C35,1),"-",RIGHT(K35,2),MIDB(K35,5,2), LEFT(K35,2))</f>
        <v>FRPG-735/12</v>
      </c>
      <c r="C35" s="1" t="s">
        <v>183</v>
      </c>
      <c r="D35" s="1" t="s">
        <v>152</v>
      </c>
      <c r="E35" s="1" t="s">
        <v>119</v>
      </c>
      <c r="F35" s="1" t="s">
        <v>184</v>
      </c>
      <c r="G35" s="1" t="s">
        <v>58</v>
      </c>
      <c r="H35" s="1" t="s">
        <v>21</v>
      </c>
      <c r="I35" s="1" t="s">
        <v>40</v>
      </c>
      <c r="J35" s="2" t="n">
        <f aca="true">YEAR(TODAY())-YEAR(K35)</f>
        <v>44</v>
      </c>
      <c r="K35" s="1" t="s">
        <v>185</v>
      </c>
      <c r="L35" s="1" t="s">
        <v>33</v>
      </c>
      <c r="M35" s="1" t="s">
        <v>24</v>
      </c>
      <c r="N35" s="1" t="s">
        <v>25</v>
      </c>
      <c r="O35" s="1" t="s">
        <v>26</v>
      </c>
      <c r="P35" s="11" t="n">
        <v>1000</v>
      </c>
    </row>
    <row r="36" customFormat="false" ht="12.8" hidden="false" customHeight="false" outlineLevel="2" collapsed="false">
      <c r="A36" s="2" t="n">
        <v>42</v>
      </c>
      <c r="B36" s="6" t="str">
        <f aca="false">CONCATENATE(LEFT(D36,2),LEFT(E36,1),LEFT(C36,1),"-",RIGHT(K36,2),MIDB(K36,5,2), LEFT(K36,2))</f>
        <v>FRCM-567/10</v>
      </c>
      <c r="C36" s="1" t="s">
        <v>186</v>
      </c>
      <c r="D36" s="1" t="s">
        <v>187</v>
      </c>
      <c r="E36" s="1" t="s">
        <v>188</v>
      </c>
      <c r="F36" s="1" t="s">
        <v>189</v>
      </c>
      <c r="G36" s="1" t="s">
        <v>102</v>
      </c>
      <c r="H36" s="1" t="s">
        <v>21</v>
      </c>
      <c r="I36" s="1" t="s">
        <v>40</v>
      </c>
      <c r="J36" s="2" t="n">
        <f aca="true">YEAR(TODAY())-YEAR(K36)</f>
        <v>61</v>
      </c>
      <c r="K36" s="1" t="s">
        <v>190</v>
      </c>
      <c r="L36" s="1" t="s">
        <v>33</v>
      </c>
      <c r="M36" s="1" t="s">
        <v>24</v>
      </c>
      <c r="N36" s="1" t="s">
        <v>25</v>
      </c>
      <c r="O36" s="1" t="s">
        <v>26</v>
      </c>
      <c r="P36" s="11" t="n">
        <v>1000</v>
      </c>
    </row>
    <row r="37" customFormat="false" ht="12.8" hidden="false" customHeight="false" outlineLevel="2" collapsed="false">
      <c r="A37" s="2" t="n">
        <v>43</v>
      </c>
      <c r="B37" s="6" t="str">
        <f aca="false">CONCATENATE(LEFT(D37,2),LEFT(E37,1),LEFT(C37,1),"-",RIGHT(K37,2),MIDB(K37,5,2), LEFT(K37,2))</f>
        <v>VIGM-634/17</v>
      </c>
      <c r="C37" s="1" t="s">
        <v>191</v>
      </c>
      <c r="D37" s="1" t="s">
        <v>192</v>
      </c>
      <c r="E37" s="1" t="s">
        <v>100</v>
      </c>
      <c r="F37" s="1" t="s">
        <v>193</v>
      </c>
      <c r="G37" s="1" t="s">
        <v>102</v>
      </c>
      <c r="H37" s="1" t="s">
        <v>21</v>
      </c>
      <c r="I37" s="1" t="s">
        <v>40</v>
      </c>
      <c r="J37" s="2" t="n">
        <f aca="true">YEAR(TODAY())-YEAR(K37)</f>
        <v>54</v>
      </c>
      <c r="K37" s="1" t="s">
        <v>194</v>
      </c>
      <c r="L37" s="1" t="s">
        <v>33</v>
      </c>
      <c r="M37" s="1" t="s">
        <v>24</v>
      </c>
      <c r="N37" s="1" t="s">
        <v>25</v>
      </c>
      <c r="O37" s="1" t="s">
        <v>26</v>
      </c>
      <c r="P37" s="11" t="n">
        <v>1000</v>
      </c>
    </row>
    <row r="38" customFormat="false" ht="12.8" hidden="false" customHeight="false" outlineLevel="2" collapsed="false">
      <c r="A38" s="2" t="n">
        <v>44</v>
      </c>
      <c r="B38" s="6" t="str">
        <f aca="false">CONCATENATE(LEFT(D38,2),LEFT(E38,1),LEFT(C38,1),"-",RIGHT(K38,2),MIDB(K38,5,2), LEFT(K38,2))</f>
        <v>NAJM-701/20</v>
      </c>
      <c r="C38" s="1" t="s">
        <v>195</v>
      </c>
      <c r="D38" s="1" t="s">
        <v>157</v>
      </c>
      <c r="E38" s="1" t="s">
        <v>196</v>
      </c>
      <c r="F38" s="1" t="s">
        <v>197</v>
      </c>
      <c r="G38" s="1" t="s">
        <v>102</v>
      </c>
      <c r="H38" s="1" t="s">
        <v>21</v>
      </c>
      <c r="I38" s="1" t="s">
        <v>22</v>
      </c>
      <c r="J38" s="2" t="n">
        <f aca="true">YEAR(TODAY())-YEAR(K38)</f>
        <v>47</v>
      </c>
      <c r="K38" s="1" t="s">
        <v>198</v>
      </c>
      <c r="L38" s="1" t="s">
        <v>33</v>
      </c>
      <c r="M38" s="1" t="s">
        <v>24</v>
      </c>
      <c r="N38" s="1" t="s">
        <v>34</v>
      </c>
      <c r="O38" s="1" t="s">
        <v>26</v>
      </c>
      <c r="P38" s="11" t="n">
        <v>0</v>
      </c>
    </row>
    <row r="39" customFormat="false" ht="12.8" hidden="false" customHeight="false" outlineLevel="2" collapsed="false">
      <c r="A39" s="2" t="n">
        <v>45</v>
      </c>
      <c r="B39" s="6" t="str">
        <f aca="false">CONCATENATE(LEFT(D39,2),LEFT(E39,1),LEFT(C39,1),"-",RIGHT(K39,2),MIDB(K39,5,2), LEFT(K39,2))</f>
        <v>GUAA-751/27</v>
      </c>
      <c r="C39" s="1" t="s">
        <v>199</v>
      </c>
      <c r="D39" s="1" t="s">
        <v>100</v>
      </c>
      <c r="E39" s="1" t="s">
        <v>106</v>
      </c>
      <c r="F39" s="1" t="s">
        <v>200</v>
      </c>
      <c r="G39" s="1" t="s">
        <v>47</v>
      </c>
      <c r="H39" s="1" t="s">
        <v>21</v>
      </c>
      <c r="I39" s="1" t="s">
        <v>40</v>
      </c>
      <c r="J39" s="2" t="n">
        <f aca="true">YEAR(TODAY())-YEAR(K39)</f>
        <v>42</v>
      </c>
      <c r="K39" s="1" t="s">
        <v>201</v>
      </c>
      <c r="L39" s="1" t="s">
        <v>33</v>
      </c>
      <c r="M39" s="1" t="s">
        <v>24</v>
      </c>
      <c r="N39" s="1" t="s">
        <v>25</v>
      </c>
      <c r="O39" s="1" t="s">
        <v>26</v>
      </c>
      <c r="P39" s="11" t="n">
        <v>1000</v>
      </c>
    </row>
    <row r="40" customFormat="false" ht="12.8" hidden="false" customHeight="false" outlineLevel="2" collapsed="false">
      <c r="A40" s="2" t="n">
        <v>46</v>
      </c>
      <c r="B40" s="6" t="str">
        <f aca="false">CONCATENATE(LEFT(D40,2),LEFT(E40,1),LEFT(C40,1),"-",RIGHT(K40,2),MIDB(K40,5,2), LEFT(K40,2))</f>
        <v>TACC-047/17</v>
      </c>
      <c r="C40" s="1" t="s">
        <v>202</v>
      </c>
      <c r="D40" s="1" t="s">
        <v>137</v>
      </c>
      <c r="E40" s="1" t="s">
        <v>111</v>
      </c>
      <c r="F40" s="1" t="s">
        <v>203</v>
      </c>
      <c r="G40" s="1" t="s">
        <v>58</v>
      </c>
      <c r="H40" s="1" t="s">
        <v>21</v>
      </c>
      <c r="I40" s="1" t="s">
        <v>40</v>
      </c>
      <c r="J40" s="2" t="n">
        <f aca="true">YEAR(TODAY())-YEAR(K40)</f>
        <v>13</v>
      </c>
      <c r="K40" s="1" t="s">
        <v>204</v>
      </c>
      <c r="L40" s="1" t="s">
        <v>33</v>
      </c>
      <c r="M40" s="1" t="s">
        <v>24</v>
      </c>
      <c r="N40" s="1" t="s">
        <v>25</v>
      </c>
      <c r="O40" s="1" t="s">
        <v>35</v>
      </c>
      <c r="P40" s="11" t="n">
        <v>1000</v>
      </c>
    </row>
    <row r="41" customFormat="false" ht="12.8" hidden="false" customHeight="false" outlineLevel="2" collapsed="false">
      <c r="A41" s="2" t="n">
        <v>48</v>
      </c>
      <c r="B41" s="6" t="str">
        <f aca="false">CONCATENATE(LEFT(D41,2),LEFT(E41,1),LEFT(C41,1),"-",RIGHT(K41,2),MIDB(K41,5,2), LEFT(K41,2))</f>
        <v>GAPJ-443/08</v>
      </c>
      <c r="C41" s="1" t="s">
        <v>205</v>
      </c>
      <c r="D41" s="1" t="s">
        <v>173</v>
      </c>
      <c r="E41" s="1" t="s">
        <v>119</v>
      </c>
      <c r="F41" s="1" t="s">
        <v>206</v>
      </c>
      <c r="G41" s="1" t="s">
        <v>76</v>
      </c>
      <c r="H41" s="1" t="s">
        <v>21</v>
      </c>
      <c r="I41" s="1" t="s">
        <v>40</v>
      </c>
      <c r="J41" s="2" t="n">
        <f aca="true">YEAR(TODAY())-YEAR(K41)</f>
        <v>73</v>
      </c>
      <c r="K41" s="1" t="s">
        <v>207</v>
      </c>
      <c r="L41" s="1" t="s">
        <v>33</v>
      </c>
      <c r="M41" s="1" t="s">
        <v>24</v>
      </c>
      <c r="N41" s="1" t="s">
        <v>25</v>
      </c>
      <c r="O41" s="1" t="s">
        <v>26</v>
      </c>
      <c r="P41" s="11" t="n">
        <v>1000</v>
      </c>
    </row>
    <row r="42" customFormat="false" ht="12.8" hidden="false" customHeight="false" outlineLevel="2" collapsed="false">
      <c r="A42" s="2" t="n">
        <v>49</v>
      </c>
      <c r="B42" s="6" t="str">
        <f aca="false">CONCATENATE(LEFT(D42,2),LEFT(E42,1),LEFT(C42,1),"-",RIGHT(K42,2),MIDB(K42,5,2), LEFT(K42,2))</f>
        <v>SOHL-699/11</v>
      </c>
      <c r="C42" s="1" t="s">
        <v>208</v>
      </c>
      <c r="D42" s="1" t="s">
        <v>209</v>
      </c>
      <c r="E42" s="1" t="s">
        <v>28</v>
      </c>
      <c r="F42" s="1" t="s">
        <v>210</v>
      </c>
      <c r="G42" s="1" t="s">
        <v>76</v>
      </c>
      <c r="H42" s="1" t="s">
        <v>21</v>
      </c>
      <c r="I42" s="1" t="s">
        <v>40</v>
      </c>
      <c r="J42" s="2" t="n">
        <f aca="true">YEAR(TODAY())-YEAR(K42)</f>
        <v>48</v>
      </c>
      <c r="K42" s="1" t="s">
        <v>211</v>
      </c>
      <c r="L42" s="1" t="s">
        <v>33</v>
      </c>
      <c r="M42" s="1" t="s">
        <v>24</v>
      </c>
      <c r="N42" s="1" t="s">
        <v>25</v>
      </c>
      <c r="O42" s="1" t="s">
        <v>35</v>
      </c>
      <c r="P42" s="11" t="n">
        <v>0</v>
      </c>
    </row>
    <row r="43" customFormat="false" ht="12.8" hidden="false" customHeight="false" outlineLevel="2" collapsed="false">
      <c r="A43" s="2" t="n">
        <v>51</v>
      </c>
      <c r="B43" s="6" t="str">
        <f aca="false">CONCATENATE(LEFT(D43,2),LEFT(E43,1),LEFT(C43,1),"-",RIGHT(K43,2),MIDB(K43,5,2), LEFT(K43,2))</f>
        <v>MIPA-749/06</v>
      </c>
      <c r="C43" s="1" t="s">
        <v>212</v>
      </c>
      <c r="D43" s="1" t="s">
        <v>148</v>
      </c>
      <c r="E43" s="1" t="s">
        <v>130</v>
      </c>
      <c r="F43" s="1" t="s">
        <v>213</v>
      </c>
      <c r="G43" s="1" t="s">
        <v>102</v>
      </c>
      <c r="H43" s="1" t="s">
        <v>21</v>
      </c>
      <c r="I43" s="1" t="s">
        <v>40</v>
      </c>
      <c r="J43" s="2" t="n">
        <f aca="true">YEAR(TODAY())-YEAR(K43)</f>
        <v>43</v>
      </c>
      <c r="K43" s="1" t="s">
        <v>214</v>
      </c>
      <c r="L43" s="1" t="s">
        <v>33</v>
      </c>
      <c r="M43" s="1" t="s">
        <v>24</v>
      </c>
      <c r="N43" s="1" t="s">
        <v>25</v>
      </c>
      <c r="O43" s="1" t="s">
        <v>26</v>
      </c>
      <c r="P43" s="11" t="n">
        <v>1000</v>
      </c>
    </row>
    <row r="44" customFormat="false" ht="12.8" hidden="false" customHeight="false" outlineLevel="2" collapsed="false">
      <c r="A44" s="2" t="n">
        <v>52</v>
      </c>
      <c r="B44" s="6" t="str">
        <f aca="false">CONCATENATE(LEFT(D44,2),LEFT(E44,1),LEFT(C44,1),"-",RIGHT(K44,2),MIDB(K44,5,2), LEFT(K44,2))</f>
        <v>AGTR-676/06</v>
      </c>
      <c r="C44" s="1" t="s">
        <v>215</v>
      </c>
      <c r="D44" s="1" t="s">
        <v>216</v>
      </c>
      <c r="E44" s="1" t="s">
        <v>137</v>
      </c>
      <c r="F44" s="1" t="s">
        <v>217</v>
      </c>
      <c r="G44" s="1" t="s">
        <v>102</v>
      </c>
      <c r="H44" s="1" t="s">
        <v>21</v>
      </c>
      <c r="I44" s="1" t="s">
        <v>22</v>
      </c>
      <c r="J44" s="2" t="n">
        <f aca="true">YEAR(TODAY())-YEAR(K44)</f>
        <v>50</v>
      </c>
      <c r="K44" s="1" t="s">
        <v>218</v>
      </c>
      <c r="L44" s="1" t="s">
        <v>33</v>
      </c>
      <c r="M44" s="1" t="s">
        <v>24</v>
      </c>
      <c r="N44" s="1" t="s">
        <v>34</v>
      </c>
      <c r="O44" s="1" t="s">
        <v>35</v>
      </c>
      <c r="P44" s="11" t="n">
        <v>1000</v>
      </c>
    </row>
    <row r="45" customFormat="false" ht="12.8" hidden="false" customHeight="false" outlineLevel="2" collapsed="false">
      <c r="A45" s="2" t="n">
        <v>53</v>
      </c>
      <c r="B45" s="6" t="str">
        <f aca="false">CONCATENATE(LEFT(D45,2),LEFT(E45,1),LEFT(C45,1),"-",RIGHT(K45,2),MIDB(K45,5,2), LEFT(K45,2))</f>
        <v>ALGE-738/18</v>
      </c>
      <c r="C45" s="1" t="s">
        <v>219</v>
      </c>
      <c r="D45" s="1" t="s">
        <v>220</v>
      </c>
      <c r="E45" s="1" t="s">
        <v>18</v>
      </c>
      <c r="F45" s="1" t="s">
        <v>221</v>
      </c>
      <c r="G45" s="1" t="s">
        <v>20</v>
      </c>
      <c r="H45" s="1" t="s">
        <v>21</v>
      </c>
      <c r="I45" s="1" t="s">
        <v>22</v>
      </c>
      <c r="J45" s="2" t="n">
        <f aca="true">YEAR(TODAY())-YEAR(K45)</f>
        <v>44</v>
      </c>
      <c r="K45" s="1" t="s">
        <v>222</v>
      </c>
      <c r="L45" s="1" t="s">
        <v>33</v>
      </c>
      <c r="M45" s="1" t="s">
        <v>24</v>
      </c>
      <c r="N45" s="1" t="s">
        <v>25</v>
      </c>
      <c r="O45" s="1" t="s">
        <v>42</v>
      </c>
      <c r="P45" s="11" t="n">
        <v>500</v>
      </c>
    </row>
    <row r="46" customFormat="false" ht="12.8" hidden="false" customHeight="false" outlineLevel="2" collapsed="false">
      <c r="A46" s="2" t="n">
        <v>54</v>
      </c>
      <c r="B46" s="6" t="str">
        <f aca="false">CONCATENATE(LEFT(D46,2),LEFT(E46,1),LEFT(C46,1),"-",RIGHT(K46,2),MIDB(K46,5,2), LEFT(K46,2))</f>
        <v>DOHE-711/03</v>
      </c>
      <c r="C46" s="1" t="s">
        <v>223</v>
      </c>
      <c r="D46" s="1" t="s">
        <v>86</v>
      </c>
      <c r="E46" s="1" t="s">
        <v>28</v>
      </c>
      <c r="F46" s="1" t="s">
        <v>224</v>
      </c>
      <c r="G46" s="1" t="s">
        <v>76</v>
      </c>
      <c r="H46" s="1" t="s">
        <v>21</v>
      </c>
      <c r="I46" s="1" t="s">
        <v>40</v>
      </c>
      <c r="J46" s="2" t="n">
        <f aca="true">YEAR(TODAY())-YEAR(K46)</f>
        <v>46</v>
      </c>
      <c r="K46" s="1" t="s">
        <v>225</v>
      </c>
      <c r="L46" s="1" t="s">
        <v>33</v>
      </c>
      <c r="M46" s="1" t="s">
        <v>24</v>
      </c>
      <c r="N46" s="1" t="s">
        <v>25</v>
      </c>
      <c r="O46" s="1" t="s">
        <v>26</v>
      </c>
      <c r="P46" s="11" t="n">
        <v>1000</v>
      </c>
    </row>
    <row r="47" customFormat="false" ht="12.8" hidden="false" customHeight="false" outlineLevel="2" collapsed="false">
      <c r="A47" s="2" t="n">
        <v>55</v>
      </c>
      <c r="B47" s="6" t="str">
        <f aca="false">CONCATENATE(LEFT(D47,2),LEFT(E47,1),LEFT(C47,1),"-",RIGHT(K47,2),MIDB(K47,5,2), LEFT(K47,2))</f>
        <v>GOOD-757/20</v>
      </c>
      <c r="C47" s="1" t="s">
        <v>226</v>
      </c>
      <c r="D47" s="1" t="s">
        <v>18</v>
      </c>
      <c r="E47" s="1" t="s">
        <v>141</v>
      </c>
      <c r="F47" s="1" t="s">
        <v>227</v>
      </c>
      <c r="G47" s="1" t="s">
        <v>76</v>
      </c>
      <c r="H47" s="1" t="s">
        <v>21</v>
      </c>
      <c r="I47" s="1" t="s">
        <v>22</v>
      </c>
      <c r="J47" s="2" t="n">
        <f aca="true">YEAR(TODAY())-YEAR(K47)</f>
        <v>42</v>
      </c>
      <c r="K47" s="1" t="s">
        <v>228</v>
      </c>
      <c r="L47" s="1" t="s">
        <v>33</v>
      </c>
      <c r="M47" s="1" t="s">
        <v>24</v>
      </c>
      <c r="N47" s="1" t="s">
        <v>34</v>
      </c>
      <c r="O47" s="1" t="s">
        <v>35</v>
      </c>
      <c r="P47" s="11" t="n">
        <v>1000</v>
      </c>
    </row>
    <row r="48" customFormat="false" ht="12.8" hidden="false" customHeight="false" outlineLevel="2" collapsed="false">
      <c r="A48" s="2" t="n">
        <v>56</v>
      </c>
      <c r="B48" s="6" t="str">
        <f aca="false">CONCATENATE(LEFT(D48,2),LEFT(E48,1),LEFT(C48,1),"-",RIGHT(K48,2),MIDB(K48,5,2), LEFT(K48,2))</f>
        <v>LOMM-672/08</v>
      </c>
      <c r="C48" s="1" t="s">
        <v>229</v>
      </c>
      <c r="D48" s="1" t="s">
        <v>177</v>
      </c>
      <c r="E48" s="1" t="s">
        <v>148</v>
      </c>
      <c r="F48" s="1" t="s">
        <v>230</v>
      </c>
      <c r="G48" s="1" t="s">
        <v>20</v>
      </c>
      <c r="H48" s="1" t="s">
        <v>21</v>
      </c>
      <c r="I48" s="1" t="s">
        <v>22</v>
      </c>
      <c r="J48" s="2" t="n">
        <f aca="true">YEAR(TODAY())-YEAR(K48)</f>
        <v>50</v>
      </c>
      <c r="K48" s="1" t="s">
        <v>231</v>
      </c>
      <c r="L48" s="1" t="s">
        <v>33</v>
      </c>
      <c r="M48" s="1" t="s">
        <v>24</v>
      </c>
      <c r="N48" s="1" t="s">
        <v>34</v>
      </c>
      <c r="O48" s="1" t="s">
        <v>42</v>
      </c>
      <c r="P48" s="11" t="n">
        <v>500</v>
      </c>
    </row>
    <row r="49" customFormat="false" ht="12.8" hidden="false" customHeight="false" outlineLevel="2" collapsed="false">
      <c r="A49" s="2" t="n">
        <v>58</v>
      </c>
      <c r="B49" s="6" t="str">
        <f aca="false">CONCATENATE(LEFT(D49,2),LEFT(E49,1),LEFT(C49,1),"-",RIGHT(K49,2),MIDB(K49,5,2), LEFT(K49,2))</f>
        <v>LOFM-729/02</v>
      </c>
      <c r="C49" s="1" t="s">
        <v>232</v>
      </c>
      <c r="D49" s="1" t="s">
        <v>177</v>
      </c>
      <c r="E49" s="1" t="s">
        <v>187</v>
      </c>
      <c r="F49" s="1" t="s">
        <v>233</v>
      </c>
      <c r="G49" s="1" t="s">
        <v>102</v>
      </c>
      <c r="H49" s="1" t="s">
        <v>21</v>
      </c>
      <c r="I49" s="1" t="s">
        <v>22</v>
      </c>
      <c r="J49" s="2" t="n">
        <f aca="true">YEAR(TODAY())-YEAR(K49)</f>
        <v>45</v>
      </c>
      <c r="K49" s="1" t="s">
        <v>234</v>
      </c>
      <c r="L49" s="1" t="s">
        <v>33</v>
      </c>
      <c r="M49" s="1" t="s">
        <v>24</v>
      </c>
      <c r="N49" s="1" t="s">
        <v>34</v>
      </c>
      <c r="O49" s="1" t="s">
        <v>35</v>
      </c>
      <c r="P49" s="11" t="n">
        <v>1000</v>
      </c>
    </row>
    <row r="50" customFormat="false" ht="12.8" hidden="false" customHeight="false" outlineLevel="2" collapsed="false">
      <c r="A50" s="2" t="n">
        <v>59</v>
      </c>
      <c r="B50" s="6" t="str">
        <f aca="false">CONCATENATE(LEFT(D50,2),LEFT(E50,1),LEFT(C50,1),"-",RIGHT(K50,2),MIDB(K50,5,2), LEFT(K50,2))</f>
        <v>PAVG-726/24</v>
      </c>
      <c r="C50" s="1" t="s">
        <v>235</v>
      </c>
      <c r="D50" s="1" t="s">
        <v>236</v>
      </c>
      <c r="E50" s="1" t="s">
        <v>192</v>
      </c>
      <c r="F50" s="1" t="s">
        <v>237</v>
      </c>
      <c r="G50" s="1" t="s">
        <v>82</v>
      </c>
      <c r="H50" s="1" t="s">
        <v>21</v>
      </c>
      <c r="I50" s="1" t="s">
        <v>40</v>
      </c>
      <c r="J50" s="2" t="n">
        <f aca="true">YEAR(TODAY())-YEAR(K50)</f>
        <v>45</v>
      </c>
      <c r="K50" s="1" t="s">
        <v>238</v>
      </c>
      <c r="L50" s="1" t="s">
        <v>33</v>
      </c>
      <c r="M50" s="1" t="s">
        <v>24</v>
      </c>
      <c r="N50" s="1" t="s">
        <v>25</v>
      </c>
      <c r="O50" s="1" t="s">
        <v>35</v>
      </c>
      <c r="P50" s="11" t="n">
        <v>1000</v>
      </c>
    </row>
    <row r="51" customFormat="false" ht="12.8" hidden="false" customHeight="false" outlineLevel="2" collapsed="false">
      <c r="A51" s="2" t="n">
        <v>61</v>
      </c>
      <c r="B51" s="6" t="str">
        <f aca="false">CONCATENATE(LEFT(D51,2),LEFT(E51,1),LEFT(C51,1),"-",RIGHT(K51,2),MIDB(K51,5,2), LEFT(K51,2))</f>
        <v>ROGF-752/14</v>
      </c>
      <c r="C51" s="1" t="s">
        <v>239</v>
      </c>
      <c r="D51" s="1" t="s">
        <v>240</v>
      </c>
      <c r="E51" s="1" t="s">
        <v>100</v>
      </c>
      <c r="F51" s="1" t="s">
        <v>241</v>
      </c>
      <c r="G51" s="1" t="s">
        <v>47</v>
      </c>
      <c r="H51" s="1" t="s">
        <v>21</v>
      </c>
      <c r="I51" s="1" t="s">
        <v>22</v>
      </c>
      <c r="J51" s="2" t="n">
        <f aca="true">YEAR(TODAY())-YEAR(K51)</f>
        <v>42</v>
      </c>
      <c r="K51" s="1" t="s">
        <v>242</v>
      </c>
      <c r="L51" s="1" t="s">
        <v>33</v>
      </c>
      <c r="M51" s="1" t="s">
        <v>24</v>
      </c>
      <c r="N51" s="1" t="s">
        <v>34</v>
      </c>
      <c r="O51" s="1" t="s">
        <v>26</v>
      </c>
      <c r="P51" s="11" t="n">
        <v>1000</v>
      </c>
    </row>
    <row r="52" customFormat="false" ht="12.8" hidden="false" customHeight="false" outlineLevel="2" collapsed="false">
      <c r="A52" s="2" t="n">
        <v>63</v>
      </c>
      <c r="B52" s="6" t="str">
        <f aca="false">CONCATENATE(LEFT(D52,2),LEFT(E52,1),LEFT(C52,1),"-",RIGHT(K52,2),MIDB(K52,5,2), LEFT(K52,2))</f>
        <v>GOJM-597/18</v>
      </c>
      <c r="C52" s="1" t="s">
        <v>243</v>
      </c>
      <c r="D52" s="1" t="s">
        <v>18</v>
      </c>
      <c r="E52" s="1" t="s">
        <v>196</v>
      </c>
      <c r="F52" s="1" t="s">
        <v>244</v>
      </c>
      <c r="G52" s="1" t="s">
        <v>20</v>
      </c>
      <c r="H52" s="1" t="s">
        <v>21</v>
      </c>
      <c r="I52" s="1" t="s">
        <v>40</v>
      </c>
      <c r="J52" s="2" t="n">
        <f aca="true">YEAR(TODAY())-YEAR(K52)</f>
        <v>58</v>
      </c>
      <c r="K52" s="1" t="s">
        <v>245</v>
      </c>
      <c r="L52" s="1" t="s">
        <v>33</v>
      </c>
      <c r="M52" s="1" t="s">
        <v>24</v>
      </c>
      <c r="N52" s="1" t="s">
        <v>25</v>
      </c>
      <c r="O52" s="1" t="s">
        <v>26</v>
      </c>
      <c r="P52" s="11" t="n">
        <v>1000</v>
      </c>
    </row>
    <row r="53" customFormat="false" ht="12.8" hidden="false" customHeight="false" outlineLevel="2" collapsed="false">
      <c r="A53" s="2" t="n">
        <v>64</v>
      </c>
      <c r="B53" s="6" t="str">
        <f aca="false">CONCATENATE(LEFT(D53,2),LEFT(E53,1),LEFT(C53,1),"-",RIGHT(K53,2),MIDB(K53,5,2), LEFT(K53,2))</f>
        <v>GOAP-650/28</v>
      </c>
      <c r="C53" s="1" t="s">
        <v>246</v>
      </c>
      <c r="D53" s="1" t="s">
        <v>18</v>
      </c>
      <c r="E53" s="1" t="s">
        <v>106</v>
      </c>
      <c r="F53" s="1" t="s">
        <v>247</v>
      </c>
      <c r="G53" s="1" t="s">
        <v>47</v>
      </c>
      <c r="H53" s="1" t="s">
        <v>21</v>
      </c>
      <c r="I53" s="1" t="s">
        <v>40</v>
      </c>
      <c r="J53" s="2" t="n">
        <f aca="true">YEAR(TODAY())-YEAR(K53)</f>
        <v>52</v>
      </c>
      <c r="K53" s="1" t="s">
        <v>248</v>
      </c>
      <c r="L53" s="1" t="s">
        <v>33</v>
      </c>
      <c r="M53" s="1" t="s">
        <v>24</v>
      </c>
      <c r="N53" s="1" t="s">
        <v>25</v>
      </c>
      <c r="O53" s="1" t="s">
        <v>26</v>
      </c>
      <c r="P53" s="11" t="n">
        <v>1000</v>
      </c>
    </row>
    <row r="54" customFormat="false" ht="12.8" hidden="false" customHeight="false" outlineLevel="2" collapsed="false">
      <c r="A54" s="2" t="n">
        <v>66</v>
      </c>
      <c r="B54" s="6" t="str">
        <f aca="false">CONCATENATE(LEFT(D54,2),LEFT(E54,1),LEFT(C54,1),"-",RIGHT(K54,2),MIDB(K54,5,2), LEFT(K54,2))</f>
        <v>GUCG-621/03</v>
      </c>
      <c r="C54" s="1" t="s">
        <v>249</v>
      </c>
      <c r="D54" s="1" t="s">
        <v>250</v>
      </c>
      <c r="E54" s="1" t="s">
        <v>115</v>
      </c>
      <c r="F54" s="1" t="s">
        <v>251</v>
      </c>
      <c r="G54" s="1" t="s">
        <v>102</v>
      </c>
      <c r="H54" s="1" t="s">
        <v>21</v>
      </c>
      <c r="I54" s="1" t="s">
        <v>40</v>
      </c>
      <c r="J54" s="2" t="n">
        <f aca="true">YEAR(TODAY())-YEAR(K54)</f>
        <v>55</v>
      </c>
      <c r="K54" s="1" t="s">
        <v>252</v>
      </c>
      <c r="L54" s="1" t="s">
        <v>33</v>
      </c>
      <c r="M54" s="1" t="s">
        <v>24</v>
      </c>
      <c r="N54" s="1" t="s">
        <v>25</v>
      </c>
      <c r="O54" s="1" t="s">
        <v>35</v>
      </c>
      <c r="P54" s="11" t="n">
        <v>1000</v>
      </c>
    </row>
    <row r="55" customFormat="false" ht="12.8" hidden="false" customHeight="false" outlineLevel="2" collapsed="false">
      <c r="A55" s="2" t="n">
        <v>67</v>
      </c>
      <c r="B55" s="6" t="str">
        <f aca="false">CONCATENATE(LEFT(D55,2),LEFT(E55,1),LEFT(C55,1),"-",RIGHT(K55,2),MIDB(K55,5,2), LEFT(K55,2))</f>
        <v>LOPM-670/06</v>
      </c>
      <c r="C55" s="1" t="s">
        <v>253</v>
      </c>
      <c r="D55" s="1" t="s">
        <v>177</v>
      </c>
      <c r="E55" s="1" t="s">
        <v>119</v>
      </c>
      <c r="F55" s="1" t="s">
        <v>254</v>
      </c>
      <c r="G55" s="1" t="s">
        <v>143</v>
      </c>
      <c r="H55" s="1" t="s">
        <v>21</v>
      </c>
      <c r="I55" s="1" t="s">
        <v>22</v>
      </c>
      <c r="J55" s="2" t="n">
        <f aca="true">YEAR(TODAY())-YEAR(K55)</f>
        <v>50</v>
      </c>
      <c r="K55" s="1" t="s">
        <v>255</v>
      </c>
      <c r="L55" s="1" t="s">
        <v>33</v>
      </c>
      <c r="M55" s="1" t="s">
        <v>24</v>
      </c>
      <c r="N55" s="1" t="s">
        <v>34</v>
      </c>
      <c r="O55" s="1" t="s">
        <v>42</v>
      </c>
      <c r="P55" s="11" t="n">
        <v>1000</v>
      </c>
    </row>
    <row r="56" customFormat="false" ht="12.8" hidden="false" customHeight="false" outlineLevel="2" collapsed="false">
      <c r="A56" s="2" t="n">
        <v>68</v>
      </c>
      <c r="B56" s="6" t="str">
        <f aca="false">CONCATENATE(LEFT(D56,2),LEFT(E56,1),LEFT(C56,1),"-",RIGHT(K56,2),MIDB(K56,5,2), LEFT(K56,2))</f>
        <v>MEHL-802/20</v>
      </c>
      <c r="C56" s="1" t="s">
        <v>256</v>
      </c>
      <c r="D56" s="1" t="s">
        <v>257</v>
      </c>
      <c r="E56" s="1" t="s">
        <v>28</v>
      </c>
      <c r="F56" s="1" t="s">
        <v>258</v>
      </c>
      <c r="G56" s="1" t="s">
        <v>47</v>
      </c>
      <c r="H56" s="1" t="s">
        <v>21</v>
      </c>
      <c r="I56" s="1" t="s">
        <v>22</v>
      </c>
      <c r="J56" s="2" t="n">
        <f aca="true">YEAR(TODAY())-YEAR(K56)</f>
        <v>37</v>
      </c>
      <c r="K56" s="1" t="s">
        <v>259</v>
      </c>
      <c r="L56" s="1" t="s">
        <v>33</v>
      </c>
      <c r="M56" s="1" t="s">
        <v>24</v>
      </c>
      <c r="N56" s="1" t="s">
        <v>34</v>
      </c>
      <c r="O56" s="1" t="s">
        <v>26</v>
      </c>
      <c r="P56" s="11" t="n">
        <v>500</v>
      </c>
    </row>
    <row r="57" customFormat="false" ht="12.8" hidden="false" customHeight="false" outlineLevel="2" collapsed="false">
      <c r="A57" s="2" t="n">
        <v>69</v>
      </c>
      <c r="B57" s="6" t="str">
        <f aca="false">CONCATENATE(LEFT(D57,2),LEFT(E57,1),LEFT(C57,1),"-",RIGHT(K57,2),MIDB(K57,5,2), LEFT(K57,2))</f>
        <v>REAF-673/12</v>
      </c>
      <c r="C57" s="1" t="s">
        <v>260</v>
      </c>
      <c r="D57" s="1" t="s">
        <v>261</v>
      </c>
      <c r="E57" s="1" t="s">
        <v>126</v>
      </c>
      <c r="F57" s="1" t="s">
        <v>262</v>
      </c>
      <c r="G57" s="1" t="s">
        <v>82</v>
      </c>
      <c r="H57" s="1" t="s">
        <v>21</v>
      </c>
      <c r="I57" s="1" t="s">
        <v>22</v>
      </c>
      <c r="J57" s="2" t="n">
        <f aca="true">YEAR(TODAY())-YEAR(K57)</f>
        <v>50</v>
      </c>
      <c r="K57" s="1" t="s">
        <v>263</v>
      </c>
      <c r="L57" s="1" t="s">
        <v>33</v>
      </c>
      <c r="M57" s="1" t="s">
        <v>24</v>
      </c>
      <c r="N57" s="1" t="s">
        <v>34</v>
      </c>
      <c r="O57" s="1" t="s">
        <v>35</v>
      </c>
      <c r="P57" s="11" t="n">
        <v>500</v>
      </c>
    </row>
    <row r="58" customFormat="false" ht="12.8" hidden="false" customHeight="false" outlineLevel="2" collapsed="false">
      <c r="A58" s="2" t="n">
        <v>70</v>
      </c>
      <c r="B58" s="6" t="str">
        <f aca="false">CONCATENATE(LEFT(D58,2),LEFT(E58,1),LEFT(C58,1),"-",RIGHT(K58,2),MIDB(K58,5,2), LEFT(K58,2))</f>
        <v>RUPM-521/16</v>
      </c>
      <c r="C58" s="1" t="s">
        <v>264</v>
      </c>
      <c r="D58" s="1" t="s">
        <v>265</v>
      </c>
      <c r="E58" s="1" t="s">
        <v>130</v>
      </c>
      <c r="F58" s="1" t="s">
        <v>266</v>
      </c>
      <c r="G58" s="1" t="s">
        <v>39</v>
      </c>
      <c r="H58" s="1" t="s">
        <v>21</v>
      </c>
      <c r="I58" s="1" t="s">
        <v>40</v>
      </c>
      <c r="J58" s="2" t="n">
        <f aca="true">YEAR(TODAY())-YEAR(K58)</f>
        <v>65</v>
      </c>
      <c r="K58" s="1" t="s">
        <v>267</v>
      </c>
      <c r="L58" s="1" t="s">
        <v>33</v>
      </c>
      <c r="M58" s="1" t="s">
        <v>24</v>
      </c>
      <c r="N58" s="1" t="s">
        <v>25</v>
      </c>
      <c r="O58" s="1" t="s">
        <v>42</v>
      </c>
      <c r="P58" s="11" t="n">
        <v>0</v>
      </c>
    </row>
    <row r="59" customFormat="false" ht="12.8" hidden="false" customHeight="false" outlineLevel="2" collapsed="false">
      <c r="A59" s="2" t="n">
        <v>71</v>
      </c>
      <c r="B59" s="6" t="str">
        <f aca="false">CONCATENATE(LEFT(D59,2),LEFT(E59,1),LEFT(C59,1),"-",RIGHT(K59,2),MIDB(K59,5,2), LEFT(K59,2))</f>
        <v>ORAJ-524/21</v>
      </c>
      <c r="C59" s="1" t="s">
        <v>268</v>
      </c>
      <c r="D59" s="1" t="s">
        <v>269</v>
      </c>
      <c r="E59" s="1" t="s">
        <v>68</v>
      </c>
      <c r="F59" s="1" t="s">
        <v>270</v>
      </c>
      <c r="G59" s="1" t="s">
        <v>76</v>
      </c>
      <c r="H59" s="1" t="s">
        <v>21</v>
      </c>
      <c r="I59" s="1" t="s">
        <v>40</v>
      </c>
      <c r="J59" s="2" t="n">
        <f aca="true">YEAR(TODAY())-YEAR(K59)</f>
        <v>65</v>
      </c>
      <c r="K59" s="1" t="s">
        <v>271</v>
      </c>
      <c r="L59" s="1" t="s">
        <v>33</v>
      </c>
      <c r="M59" s="1" t="s">
        <v>24</v>
      </c>
      <c r="N59" s="1" t="s">
        <v>25</v>
      </c>
      <c r="O59" s="1" t="s">
        <v>26</v>
      </c>
      <c r="P59" s="11" t="n">
        <v>1000</v>
      </c>
    </row>
    <row r="60" customFormat="false" ht="12.8" hidden="false" customHeight="false" outlineLevel="2" collapsed="false">
      <c r="A60" s="2" t="n">
        <v>72</v>
      </c>
      <c r="B60" s="6" t="str">
        <f aca="false">CONCATENATE(LEFT(D60,2),LEFT(E60,1),LEFT(C60,1),"-",RIGHT(K60,2),MIDB(K60,5,2), LEFT(K60,2))</f>
        <v>GAMS-770/12</v>
      </c>
      <c r="C60" s="1" t="s">
        <v>272</v>
      </c>
      <c r="D60" s="1" t="s">
        <v>273</v>
      </c>
      <c r="E60" s="1" t="s">
        <v>74</v>
      </c>
      <c r="F60" s="1" t="s">
        <v>274</v>
      </c>
      <c r="G60" s="1" t="s">
        <v>102</v>
      </c>
      <c r="H60" s="1" t="s">
        <v>21</v>
      </c>
      <c r="I60" s="1" t="s">
        <v>40</v>
      </c>
      <c r="J60" s="2" t="n">
        <f aca="true">YEAR(TODAY())-YEAR(K60)</f>
        <v>40</v>
      </c>
      <c r="K60" s="1" t="s">
        <v>275</v>
      </c>
      <c r="L60" s="1" t="s">
        <v>33</v>
      </c>
      <c r="M60" s="1" t="s">
        <v>24</v>
      </c>
      <c r="N60" s="1" t="s">
        <v>25</v>
      </c>
      <c r="O60" s="1" t="s">
        <v>35</v>
      </c>
      <c r="P60" s="11" t="n">
        <v>1000</v>
      </c>
    </row>
    <row r="61" customFormat="false" ht="12.8" hidden="false" customHeight="false" outlineLevel="2" collapsed="false">
      <c r="A61" s="2" t="n">
        <v>73</v>
      </c>
      <c r="B61" s="6" t="str">
        <f aca="false">CONCATENATE(LEFT(D61,2),LEFT(E61,1),LEFT(C61,1),"-",RIGHT(K61,2),MIDB(K61,5,2), LEFT(K61,2))</f>
        <v>BENR-811/23</v>
      </c>
      <c r="C61" s="1" t="s">
        <v>276</v>
      </c>
      <c r="D61" s="1" t="s">
        <v>277</v>
      </c>
      <c r="E61" s="1" t="s">
        <v>80</v>
      </c>
      <c r="F61" s="1" t="s">
        <v>278</v>
      </c>
      <c r="G61" s="1" t="s">
        <v>58</v>
      </c>
      <c r="H61" s="1" t="s">
        <v>21</v>
      </c>
      <c r="I61" s="1" t="s">
        <v>40</v>
      </c>
      <c r="J61" s="2" t="n">
        <f aca="true">YEAR(TODAY())-YEAR(K61)</f>
        <v>36</v>
      </c>
      <c r="K61" s="1" t="s">
        <v>279</v>
      </c>
      <c r="L61" s="1" t="s">
        <v>33</v>
      </c>
      <c r="M61" s="1" t="s">
        <v>24</v>
      </c>
      <c r="N61" s="1" t="s">
        <v>25</v>
      </c>
      <c r="O61" s="1" t="s">
        <v>42</v>
      </c>
      <c r="P61" s="11" t="n">
        <v>0</v>
      </c>
    </row>
    <row r="62" customFormat="false" ht="12.8" hidden="false" customHeight="false" outlineLevel="2" collapsed="false">
      <c r="A62" s="2" t="n">
        <v>74</v>
      </c>
      <c r="B62" s="6" t="str">
        <f aca="false">CONCATENATE(LEFT(D62,2),LEFT(E62,1),LEFT(C62,1),"-",RIGHT(K62,2),MIDB(K62,5,2), LEFT(K62,2))</f>
        <v>SIDR-782/09</v>
      </c>
      <c r="C62" s="1" t="s">
        <v>280</v>
      </c>
      <c r="D62" s="1" t="s">
        <v>281</v>
      </c>
      <c r="E62" s="1" t="s">
        <v>86</v>
      </c>
      <c r="F62" s="1" t="s">
        <v>282</v>
      </c>
      <c r="G62" s="1" t="s">
        <v>102</v>
      </c>
      <c r="H62" s="1" t="s">
        <v>21</v>
      </c>
      <c r="I62" s="1" t="s">
        <v>22</v>
      </c>
      <c r="J62" s="2" t="n">
        <f aca="true">YEAR(TODAY())-YEAR(K62)</f>
        <v>39</v>
      </c>
      <c r="K62" s="1" t="s">
        <v>283</v>
      </c>
      <c r="L62" s="1" t="s">
        <v>33</v>
      </c>
      <c r="M62" s="1" t="s">
        <v>24</v>
      </c>
      <c r="N62" s="1" t="s">
        <v>25</v>
      </c>
      <c r="O62" s="1" t="s">
        <v>26</v>
      </c>
      <c r="P62" s="11" t="n">
        <v>1000</v>
      </c>
    </row>
    <row r="63" customFormat="false" ht="12.8" hidden="false" customHeight="false" outlineLevel="2" collapsed="false">
      <c r="A63" s="2" t="n">
        <v>76</v>
      </c>
      <c r="B63" s="6" t="str">
        <f aca="false">CONCATENATE(LEFT(D63,2),LEFT(E63,1),LEFT(C63,1),"-",RIGHT(K63,2),MIDB(K63,5,2), LEFT(K63,2))</f>
        <v>CEPV-715/19</v>
      </c>
      <c r="C63" s="1" t="s">
        <v>284</v>
      </c>
      <c r="D63" s="1" t="s">
        <v>285</v>
      </c>
      <c r="E63" s="1" t="s">
        <v>95</v>
      </c>
      <c r="F63" s="1" t="s">
        <v>286</v>
      </c>
      <c r="G63" s="1" t="s">
        <v>82</v>
      </c>
      <c r="H63" s="1" t="s">
        <v>21</v>
      </c>
      <c r="I63" s="1" t="s">
        <v>22</v>
      </c>
      <c r="J63" s="2" t="n">
        <f aca="true">YEAR(TODAY())-YEAR(K63)</f>
        <v>46</v>
      </c>
      <c r="K63" s="1" t="s">
        <v>287</v>
      </c>
      <c r="L63" s="1" t="s">
        <v>33</v>
      </c>
      <c r="M63" s="1" t="s">
        <v>24</v>
      </c>
      <c r="N63" s="1" t="s">
        <v>25</v>
      </c>
      <c r="O63" s="1" t="s">
        <v>42</v>
      </c>
      <c r="P63" s="11" t="n">
        <v>500</v>
      </c>
    </row>
    <row r="64" customFormat="false" ht="12.8" hidden="false" customHeight="false" outlineLevel="2" collapsed="false">
      <c r="A64" s="2" t="n">
        <v>77</v>
      </c>
      <c r="B64" s="6" t="str">
        <f aca="false">CONCATENATE(LEFT(D64,2),LEFT(E64,1),LEFT(C64,1),"-",RIGHT(K64,2),MIDB(K64,5,2), LEFT(K64,2))</f>
        <v>DOPM-776/20</v>
      </c>
      <c r="C64" s="1" t="s">
        <v>288</v>
      </c>
      <c r="D64" s="1" t="s">
        <v>86</v>
      </c>
      <c r="E64" s="1" t="s">
        <v>119</v>
      </c>
      <c r="F64" s="1" t="s">
        <v>289</v>
      </c>
      <c r="G64" s="1" t="s">
        <v>102</v>
      </c>
      <c r="H64" s="1" t="s">
        <v>21</v>
      </c>
      <c r="I64" s="1" t="s">
        <v>22</v>
      </c>
      <c r="J64" s="2" t="n">
        <f aca="true">YEAR(TODAY())-YEAR(K64)</f>
        <v>40</v>
      </c>
      <c r="K64" s="1" t="s">
        <v>290</v>
      </c>
      <c r="L64" s="1" t="s">
        <v>33</v>
      </c>
      <c r="M64" s="1" t="s">
        <v>24</v>
      </c>
      <c r="N64" s="1" t="s">
        <v>25</v>
      </c>
      <c r="O64" s="1" t="s">
        <v>26</v>
      </c>
      <c r="P64" s="11" t="n">
        <v>1000</v>
      </c>
    </row>
    <row r="65" customFormat="false" ht="12.8" hidden="false" customHeight="false" outlineLevel="2" collapsed="false">
      <c r="A65" s="2" t="n">
        <v>78</v>
      </c>
      <c r="B65" s="6" t="str">
        <f aca="false">CONCATENATE(LEFT(D65,2),LEFT(E65,1),LEFT(C65,1),"-",RIGHT(K65,2),MIDB(K65,5,2), LEFT(K65,2))</f>
        <v>GOCA-736/13</v>
      </c>
      <c r="C65" s="1" t="s">
        <v>291</v>
      </c>
      <c r="D65" s="1" t="s">
        <v>292</v>
      </c>
      <c r="E65" s="1" t="s">
        <v>188</v>
      </c>
      <c r="F65" s="1" t="s">
        <v>293</v>
      </c>
      <c r="G65" s="1" t="s">
        <v>102</v>
      </c>
      <c r="H65" s="1" t="s">
        <v>21</v>
      </c>
      <c r="I65" s="1" t="s">
        <v>22</v>
      </c>
      <c r="J65" s="2" t="n">
        <f aca="true">YEAR(TODAY())-YEAR(K65)</f>
        <v>44</v>
      </c>
      <c r="K65" s="1" t="s">
        <v>294</v>
      </c>
      <c r="L65" s="1" t="s">
        <v>33</v>
      </c>
      <c r="M65" s="1" t="s">
        <v>24</v>
      </c>
      <c r="N65" s="1" t="s">
        <v>25</v>
      </c>
      <c r="O65" s="1" t="s">
        <v>35</v>
      </c>
      <c r="P65" s="11" t="n">
        <v>500</v>
      </c>
    </row>
    <row r="66" customFormat="false" ht="12.8" hidden="false" customHeight="false" outlineLevel="2" collapsed="false">
      <c r="A66" s="2" t="n">
        <v>82</v>
      </c>
      <c r="B66" s="6" t="str">
        <f aca="false">CONCATENATE(LEFT(D66,2),LEFT(E66,1),LEFT(C66,1),"-",RIGHT(K66,2),MIDB(K66,5,2), LEFT(K66,2))</f>
        <v>PEMM-669/11</v>
      </c>
      <c r="C66" s="1" t="s">
        <v>295</v>
      </c>
      <c r="D66" s="1" t="s">
        <v>296</v>
      </c>
      <c r="E66" s="1" t="s">
        <v>148</v>
      </c>
      <c r="F66" s="1" t="s">
        <v>297</v>
      </c>
      <c r="G66" s="1" t="s">
        <v>102</v>
      </c>
      <c r="H66" s="1" t="s">
        <v>21</v>
      </c>
      <c r="I66" s="1" t="s">
        <v>40</v>
      </c>
      <c r="J66" s="2" t="n">
        <f aca="true">YEAR(TODAY())-YEAR(K66)</f>
        <v>51</v>
      </c>
      <c r="K66" s="1" t="s">
        <v>298</v>
      </c>
      <c r="L66" s="1" t="s">
        <v>33</v>
      </c>
      <c r="M66" s="1" t="s">
        <v>24</v>
      </c>
      <c r="N66" s="1" t="s">
        <v>25</v>
      </c>
      <c r="O66" s="1" t="s">
        <v>26</v>
      </c>
      <c r="P66" s="11" t="n">
        <v>500</v>
      </c>
    </row>
    <row r="67" customFormat="false" ht="12.8" hidden="false" customHeight="false" outlineLevel="2" collapsed="false">
      <c r="A67" s="2" t="n">
        <v>87</v>
      </c>
      <c r="B67" s="6" t="str">
        <f aca="false">CONCATENATE(LEFT(D67,2),LEFT(E67,1),LEFT(C67,1),"-",RIGHT(K67,2),MIDB(K67,5,2), LEFT(K67,2))</f>
        <v>MOAM-682/26</v>
      </c>
      <c r="C67" s="1" t="s">
        <v>299</v>
      </c>
      <c r="D67" s="1" t="s">
        <v>300</v>
      </c>
      <c r="E67" s="1" t="s">
        <v>106</v>
      </c>
      <c r="F67" s="1" t="s">
        <v>301</v>
      </c>
      <c r="G67" s="1" t="s">
        <v>58</v>
      </c>
      <c r="H67" s="1" t="s">
        <v>21</v>
      </c>
      <c r="I67" s="1" t="s">
        <v>40</v>
      </c>
      <c r="J67" s="2" t="n">
        <f aca="true">YEAR(TODAY())-YEAR(K67)</f>
        <v>49</v>
      </c>
      <c r="K67" s="1" t="s">
        <v>302</v>
      </c>
      <c r="L67" s="1" t="s">
        <v>33</v>
      </c>
      <c r="M67" s="1" t="s">
        <v>24</v>
      </c>
      <c r="N67" s="1" t="s">
        <v>25</v>
      </c>
      <c r="O67" s="1" t="s">
        <v>26</v>
      </c>
      <c r="P67" s="11" t="n">
        <v>0</v>
      </c>
    </row>
    <row r="68" customFormat="false" ht="12.8" hidden="false" customHeight="false" outlineLevel="2" collapsed="false">
      <c r="A68" s="2" t="n">
        <v>89</v>
      </c>
      <c r="B68" s="6" t="str">
        <f aca="false">CONCATENATE(LEFT(D68,2),LEFT(E68,1),LEFT(C68,1),"-",RIGHT(K68,2),MIDB(K68,5,2), LEFT(K68,2))</f>
        <v>SOCM-599/19</v>
      </c>
      <c r="C68" s="1" t="s">
        <v>303</v>
      </c>
      <c r="D68" s="1" t="s">
        <v>304</v>
      </c>
      <c r="E68" s="1" t="s">
        <v>115</v>
      </c>
      <c r="F68" s="1" t="s">
        <v>305</v>
      </c>
      <c r="G68" s="1" t="s">
        <v>102</v>
      </c>
      <c r="H68" s="1" t="s">
        <v>21</v>
      </c>
      <c r="I68" s="1" t="s">
        <v>40</v>
      </c>
      <c r="J68" s="2" t="n">
        <f aca="true">YEAR(TODAY())-YEAR(K68)</f>
        <v>58</v>
      </c>
      <c r="K68" s="1" t="s">
        <v>306</v>
      </c>
      <c r="L68" s="1" t="s">
        <v>33</v>
      </c>
      <c r="M68" s="1" t="s">
        <v>24</v>
      </c>
      <c r="N68" s="1" t="s">
        <v>25</v>
      </c>
      <c r="O68" s="1" t="s">
        <v>26</v>
      </c>
      <c r="P68" s="11" t="n">
        <v>500</v>
      </c>
    </row>
    <row r="69" customFormat="false" ht="12.8" hidden="false" customHeight="false" outlineLevel="2" collapsed="false">
      <c r="A69" s="2" t="n">
        <v>90</v>
      </c>
      <c r="B69" s="6" t="str">
        <f aca="false">CONCATENATE(LEFT(D69,2),LEFT(E69,1),LEFT(C69,1),"-",RIGHT(K69,2),MIDB(K69,5,2), LEFT(K69,2))</f>
        <v>TOPM-681/04</v>
      </c>
      <c r="C69" s="1" t="s">
        <v>307</v>
      </c>
      <c r="D69" s="1" t="s">
        <v>308</v>
      </c>
      <c r="E69" s="1" t="s">
        <v>119</v>
      </c>
      <c r="F69" s="1" t="s">
        <v>309</v>
      </c>
      <c r="G69" s="1" t="s">
        <v>310</v>
      </c>
      <c r="H69" s="1" t="s">
        <v>21</v>
      </c>
      <c r="I69" s="1" t="s">
        <v>40</v>
      </c>
      <c r="J69" s="2" t="n">
        <f aca="true">YEAR(TODAY())-YEAR(K69)</f>
        <v>49</v>
      </c>
      <c r="K69" s="1" t="s">
        <v>311</v>
      </c>
      <c r="L69" s="1" t="s">
        <v>33</v>
      </c>
      <c r="M69" s="1" t="s">
        <v>24</v>
      </c>
      <c r="N69" s="1" t="s">
        <v>25</v>
      </c>
      <c r="O69" s="1" t="s">
        <v>35</v>
      </c>
      <c r="P69" s="11" t="n">
        <v>1000</v>
      </c>
    </row>
    <row r="70" customFormat="false" ht="12.8" hidden="false" customHeight="false" outlineLevel="2" collapsed="false">
      <c r="A70" s="2" t="n">
        <v>91</v>
      </c>
      <c r="B70" s="6" t="str">
        <f aca="false">CONCATENATE(LEFT(D70,2),LEFT(E70,1),LEFT(C70,1),"-",RIGHT(K70,2),MIDB(K70,5,2), LEFT(K70,2))</f>
        <v>CHRM-754/11</v>
      </c>
      <c r="C70" s="1" t="s">
        <v>312</v>
      </c>
      <c r="D70" s="1" t="s">
        <v>313</v>
      </c>
      <c r="E70" s="1" t="s">
        <v>240</v>
      </c>
      <c r="F70" s="1" t="s">
        <v>314</v>
      </c>
      <c r="G70" s="1" t="s">
        <v>47</v>
      </c>
      <c r="H70" s="1" t="s">
        <v>21</v>
      </c>
      <c r="I70" s="1" t="s">
        <v>22</v>
      </c>
      <c r="J70" s="2" t="n">
        <f aca="true">YEAR(TODAY())-YEAR(K70)</f>
        <v>42</v>
      </c>
      <c r="K70" s="1" t="s">
        <v>315</v>
      </c>
      <c r="L70" s="1" t="s">
        <v>33</v>
      </c>
      <c r="M70" s="1" t="s">
        <v>24</v>
      </c>
      <c r="N70" s="1" t="s">
        <v>34</v>
      </c>
      <c r="O70" s="1" t="s">
        <v>42</v>
      </c>
      <c r="P70" s="11" t="n">
        <v>1000</v>
      </c>
    </row>
    <row r="71" customFormat="false" ht="12.8" hidden="false" customHeight="false" outlineLevel="2" collapsed="false">
      <c r="A71" s="2" t="n">
        <v>92</v>
      </c>
      <c r="B71" s="6" t="str">
        <f aca="false">CONCATENATE(LEFT(D71,2),LEFT(E71,1),LEFT(C71,1),"-",RIGHT(K71,2),MIDB(K71,5,2), LEFT(K71,2))</f>
        <v>GUSL-738/12</v>
      </c>
      <c r="C71" s="1" t="s">
        <v>316</v>
      </c>
      <c r="D71" s="1" t="s">
        <v>100</v>
      </c>
      <c r="E71" s="1" t="s">
        <v>37</v>
      </c>
      <c r="F71" s="1" t="s">
        <v>317</v>
      </c>
      <c r="G71" s="1" t="s">
        <v>76</v>
      </c>
      <c r="H71" s="1" t="s">
        <v>21</v>
      </c>
      <c r="I71" s="1" t="s">
        <v>22</v>
      </c>
      <c r="J71" s="2" t="n">
        <f aca="true">YEAR(TODAY())-YEAR(K71)</f>
        <v>44</v>
      </c>
      <c r="K71" s="1" t="s">
        <v>318</v>
      </c>
      <c r="L71" s="1" t="s">
        <v>33</v>
      </c>
      <c r="M71" s="1" t="s">
        <v>24</v>
      </c>
      <c r="N71" s="1" t="s">
        <v>34</v>
      </c>
      <c r="O71" s="1" t="s">
        <v>26</v>
      </c>
      <c r="P71" s="11" t="n">
        <v>1000</v>
      </c>
    </row>
    <row r="72" customFormat="false" ht="12.8" hidden="false" customHeight="false" outlineLevel="2" collapsed="false">
      <c r="A72" s="2" t="n">
        <v>94</v>
      </c>
      <c r="B72" s="6" t="str">
        <f aca="false">CONCATENATE(LEFT(D72,2),LEFT(E72,1),LEFT(C72,1),"-",RIGHT(K72,2),MIDB(K72,5,2), LEFT(K72,2))</f>
        <v>BAPF-454/19</v>
      </c>
      <c r="C72" s="1" t="s">
        <v>319</v>
      </c>
      <c r="D72" s="1" t="s">
        <v>320</v>
      </c>
      <c r="E72" s="1" t="s">
        <v>321</v>
      </c>
      <c r="F72" s="1" t="s">
        <v>322</v>
      </c>
      <c r="G72" s="1" t="s">
        <v>102</v>
      </c>
      <c r="H72" s="1" t="s">
        <v>21</v>
      </c>
      <c r="I72" s="1" t="s">
        <v>22</v>
      </c>
      <c r="J72" s="2" t="n">
        <f aca="true">YEAR(TODAY())-YEAR(K72)</f>
        <v>72</v>
      </c>
      <c r="K72" s="1" t="s">
        <v>323</v>
      </c>
      <c r="L72" s="1" t="s">
        <v>33</v>
      </c>
      <c r="M72" s="1" t="s">
        <v>24</v>
      </c>
      <c r="N72" s="1" t="s">
        <v>25</v>
      </c>
      <c r="O72" s="1" t="s">
        <v>26</v>
      </c>
      <c r="P72" s="11" t="n">
        <v>500</v>
      </c>
    </row>
    <row r="73" customFormat="false" ht="12.8" hidden="false" customHeight="false" outlineLevel="2" collapsed="false">
      <c r="A73" s="2" t="n">
        <v>95</v>
      </c>
      <c r="B73" s="6" t="str">
        <f aca="false">CONCATENATE(LEFT(D73,2),LEFT(E73,1),LEFT(C73,1),"-",RIGHT(K73,2),MIDB(K73,5,2), LEFT(K73,2))</f>
        <v>GAPM-702/27</v>
      </c>
      <c r="C73" s="1" t="s">
        <v>295</v>
      </c>
      <c r="D73" s="1" t="s">
        <v>273</v>
      </c>
      <c r="E73" s="1" t="s">
        <v>296</v>
      </c>
      <c r="F73" s="1" t="s">
        <v>324</v>
      </c>
      <c r="G73" s="1" t="s">
        <v>325</v>
      </c>
      <c r="H73" s="1" t="s">
        <v>326</v>
      </c>
      <c r="I73" s="1" t="s">
        <v>22</v>
      </c>
      <c r="J73" s="2" t="n">
        <f aca="true">YEAR(TODAY())-YEAR(K73)</f>
        <v>47</v>
      </c>
      <c r="K73" s="1" t="s">
        <v>327</v>
      </c>
      <c r="L73" s="1" t="s">
        <v>33</v>
      </c>
      <c r="M73" s="1" t="s">
        <v>24</v>
      </c>
      <c r="N73" s="1" t="s">
        <v>25</v>
      </c>
      <c r="O73" s="1" t="s">
        <v>35</v>
      </c>
      <c r="P73" s="11" t="n">
        <v>500</v>
      </c>
    </row>
    <row r="74" customFormat="false" ht="12.8" hidden="false" customHeight="false" outlineLevel="2" collapsed="false">
      <c r="A74" s="2" t="n">
        <v>96</v>
      </c>
      <c r="B74" s="6" t="str">
        <f aca="false">CONCATENATE(LEFT(D74,2),LEFT(E74,1),LEFT(C74,1),"-",RIGHT(K74,2),MIDB(K74,5,2), LEFT(K74,2))</f>
        <v>MASL-610/09</v>
      </c>
      <c r="C74" s="1" t="s">
        <v>328</v>
      </c>
      <c r="D74" s="1" t="s">
        <v>74</v>
      </c>
      <c r="E74" s="1" t="s">
        <v>329</v>
      </c>
      <c r="F74" s="1" t="s">
        <v>330</v>
      </c>
      <c r="G74" s="1" t="s">
        <v>325</v>
      </c>
      <c r="H74" s="1" t="s">
        <v>326</v>
      </c>
      <c r="I74" s="1" t="s">
        <v>40</v>
      </c>
      <c r="J74" s="2" t="n">
        <f aca="true">YEAR(TODAY())-YEAR(K74)</f>
        <v>56</v>
      </c>
      <c r="K74" s="1" t="s">
        <v>331</v>
      </c>
      <c r="L74" s="1" t="s">
        <v>33</v>
      </c>
      <c r="M74" s="1" t="s">
        <v>24</v>
      </c>
      <c r="N74" s="1" t="s">
        <v>25</v>
      </c>
      <c r="O74" s="1" t="s">
        <v>42</v>
      </c>
      <c r="P74" s="11" t="n">
        <v>1000</v>
      </c>
    </row>
    <row r="75" customFormat="false" ht="12.8" hidden="false" customHeight="false" outlineLevel="2" collapsed="false">
      <c r="A75" s="2" t="n">
        <v>99</v>
      </c>
      <c r="B75" s="6" t="str">
        <f aca="false">CONCATENATE(LEFT(D75,2),LEFT(E75,1),LEFT(C75,1),"-",RIGHT(K75,2),MIDB(K75,5,2), LEFT(K75,2))</f>
        <v>TASI-715/15</v>
      </c>
      <c r="C75" s="1" t="s">
        <v>332</v>
      </c>
      <c r="D75" s="1" t="s">
        <v>137</v>
      </c>
      <c r="E75" s="1" t="s">
        <v>37</v>
      </c>
      <c r="F75" s="1" t="s">
        <v>333</v>
      </c>
      <c r="G75" s="1" t="s">
        <v>143</v>
      </c>
      <c r="H75" s="1" t="s">
        <v>326</v>
      </c>
      <c r="I75" s="1" t="s">
        <v>40</v>
      </c>
      <c r="J75" s="2" t="n">
        <f aca="true">YEAR(TODAY())-YEAR(K75)</f>
        <v>46</v>
      </c>
      <c r="K75" s="1" t="s">
        <v>334</v>
      </c>
      <c r="L75" s="1" t="s">
        <v>33</v>
      </c>
      <c r="M75" s="1" t="s">
        <v>24</v>
      </c>
      <c r="N75" s="1" t="s">
        <v>25</v>
      </c>
      <c r="O75" s="1" t="s">
        <v>42</v>
      </c>
      <c r="P75" s="11" t="n">
        <v>1000</v>
      </c>
    </row>
    <row r="76" customFormat="false" ht="12.8" hidden="false" customHeight="false" outlineLevel="2" collapsed="false">
      <c r="A76" s="2" t="n">
        <v>100</v>
      </c>
      <c r="B76" s="6" t="str">
        <f aca="false">CONCATENATE(LEFT(D76,2),LEFT(E76,1),LEFT(C76,1),"-",RIGHT(K76,2),MIDB(K76,5,2), LEFT(K76,2))</f>
        <v>MAMC-684/25</v>
      </c>
      <c r="C76" s="1" t="s">
        <v>335</v>
      </c>
      <c r="D76" s="1" t="s">
        <v>74</v>
      </c>
      <c r="E76" s="1" t="s">
        <v>44</v>
      </c>
      <c r="F76" s="1" t="s">
        <v>336</v>
      </c>
      <c r="G76" s="1" t="s">
        <v>143</v>
      </c>
      <c r="H76" s="1" t="s">
        <v>326</v>
      </c>
      <c r="I76" s="1" t="s">
        <v>22</v>
      </c>
      <c r="J76" s="2" t="n">
        <f aca="true">YEAR(TODAY())-YEAR(K76)</f>
        <v>49</v>
      </c>
      <c r="K76" s="1" t="s">
        <v>337</v>
      </c>
      <c r="L76" s="1" t="s">
        <v>33</v>
      </c>
      <c r="M76" s="1" t="s">
        <v>24</v>
      </c>
      <c r="N76" s="1" t="s">
        <v>25</v>
      </c>
      <c r="O76" s="1" t="s">
        <v>26</v>
      </c>
      <c r="P76" s="11" t="n">
        <v>1000</v>
      </c>
    </row>
    <row r="77" customFormat="false" ht="12.8" hidden="false" customHeight="false" outlineLevel="1" collapsed="false">
      <c r="A77" s="2"/>
      <c r="B77" s="6" t="str">
        <f aca="false">CONCATENATE(LEFT(D77,2),LEFT(E77,1),LEFT(C77,1),"-",RIGHT(K77,2),MIDB(K77,5,2), LEFT(K77,2))</f>
        <v>-</v>
      </c>
      <c r="J77" s="12" t="n">
        <f aca="false">SUBTOTAL(1,$J$3:$J$76)</f>
        <v>46.9459459459459</v>
      </c>
      <c r="L77" s="13" t="s">
        <v>338</v>
      </c>
      <c r="P77" s="11"/>
    </row>
    <row r="78" customFormat="false" ht="12.8" hidden="false" customHeight="false" outlineLevel="2" collapsed="false">
      <c r="A78" s="2" t="n">
        <v>1</v>
      </c>
      <c r="B78" s="6" t="str">
        <f aca="false">CONCATENATE(LEFT(D78,2),LEFT(E78,1),LEFT(C78,1),"-",RIGHT(K78,2),MIDB(K78,5,2), LEFT(K78,2))</f>
        <v>ROGJ-617/01</v>
      </c>
      <c r="C78" s="1" t="s">
        <v>66</v>
      </c>
      <c r="D78" s="1" t="s">
        <v>240</v>
      </c>
      <c r="E78" s="1" t="s">
        <v>18</v>
      </c>
      <c r="F78" s="1" t="s">
        <v>339</v>
      </c>
      <c r="G78" s="1" t="s">
        <v>20</v>
      </c>
      <c r="H78" s="1" t="s">
        <v>21</v>
      </c>
      <c r="I78" s="1" t="s">
        <v>22</v>
      </c>
      <c r="J78" s="2" t="n">
        <f aca="true">YEAR(TODAY())-YEAR(K78)</f>
        <v>56</v>
      </c>
      <c r="K78" s="1" t="s">
        <v>340</v>
      </c>
      <c r="L78" s="1" t="s">
        <v>23</v>
      </c>
      <c r="M78" s="1" t="s">
        <v>24</v>
      </c>
      <c r="N78" s="1" t="s">
        <v>25</v>
      </c>
      <c r="O78" s="1" t="s">
        <v>26</v>
      </c>
      <c r="P78" s="11" t="n">
        <v>500</v>
      </c>
    </row>
    <row r="79" customFormat="false" ht="12.8" hidden="false" customHeight="false" outlineLevel="2" collapsed="false">
      <c r="A79" s="2" t="n">
        <v>14</v>
      </c>
      <c r="B79" s="6" t="str">
        <f aca="false">CONCATENATE(LEFT(D79,2),LEFT(E79,1),LEFT(C79,1),"-",RIGHT(K79,2),MIDB(K79,5,2), LEFT(K79,2))</f>
        <v>GOPM-404/01</v>
      </c>
      <c r="C79" s="1" t="s">
        <v>341</v>
      </c>
      <c r="D79" s="1" t="s">
        <v>18</v>
      </c>
      <c r="E79" s="1" t="s">
        <v>119</v>
      </c>
      <c r="F79" s="1" t="s">
        <v>342</v>
      </c>
      <c r="G79" s="1" t="s">
        <v>102</v>
      </c>
      <c r="H79" s="1" t="s">
        <v>21</v>
      </c>
      <c r="I79" s="1" t="s">
        <v>40</v>
      </c>
      <c r="J79" s="2" t="n">
        <f aca="true">YEAR(TODAY())-YEAR(K79)</f>
        <v>77</v>
      </c>
      <c r="K79" s="1" t="s">
        <v>343</v>
      </c>
      <c r="L79" s="1" t="s">
        <v>23</v>
      </c>
      <c r="M79" s="1" t="s">
        <v>24</v>
      </c>
      <c r="N79" s="1" t="s">
        <v>25</v>
      </c>
      <c r="O79" s="1" t="s">
        <v>35</v>
      </c>
      <c r="P79" s="11" t="n">
        <v>1000</v>
      </c>
    </row>
    <row r="80" customFormat="false" ht="12.8" hidden="false" customHeight="false" outlineLevel="2" collapsed="false">
      <c r="A80" s="2" t="n">
        <v>15</v>
      </c>
      <c r="B80" s="6" t="str">
        <f aca="false">CONCATENATE(LEFT(D80,2),LEFT(E80,1),LEFT(C80,1),"-",RIGHT(K80,2),MIDB(K80,5,2), LEFT(K80,2))</f>
        <v>HECJ-801/03</v>
      </c>
      <c r="C80" s="1" t="s">
        <v>344</v>
      </c>
      <c r="D80" s="1" t="s">
        <v>28</v>
      </c>
      <c r="E80" s="1" t="s">
        <v>188</v>
      </c>
      <c r="F80" s="1" t="s">
        <v>345</v>
      </c>
      <c r="G80" s="1" t="s">
        <v>47</v>
      </c>
      <c r="H80" s="1" t="s">
        <v>21</v>
      </c>
      <c r="I80" s="1" t="s">
        <v>40</v>
      </c>
      <c r="J80" s="2" t="n">
        <f aca="true">YEAR(TODAY())-YEAR(K80)</f>
        <v>37</v>
      </c>
      <c r="K80" s="1" t="s">
        <v>346</v>
      </c>
      <c r="L80" s="1" t="s">
        <v>23</v>
      </c>
      <c r="M80" s="1" t="s">
        <v>24</v>
      </c>
      <c r="N80" s="1" t="s">
        <v>25</v>
      </c>
      <c r="O80" s="1" t="s">
        <v>42</v>
      </c>
      <c r="P80" s="11" t="n">
        <v>1000</v>
      </c>
    </row>
    <row r="81" customFormat="false" ht="12.8" hidden="false" customHeight="false" outlineLevel="2" collapsed="false">
      <c r="A81" s="2" t="n">
        <v>17</v>
      </c>
      <c r="B81" s="6" t="str">
        <f aca="false">CONCATENATE(LEFT(D81,2),LEFT(E81,1),LEFT(C81,1),"-",RIGHT(K81,2),MIDB(K81,5,2), LEFT(K81,2))</f>
        <v>CAJN-780/30</v>
      </c>
      <c r="C81" s="1" t="s">
        <v>347</v>
      </c>
      <c r="D81" s="1" t="s">
        <v>348</v>
      </c>
      <c r="E81" s="1" t="s">
        <v>196</v>
      </c>
      <c r="F81" s="1" t="s">
        <v>349</v>
      </c>
      <c r="G81" s="1" t="s">
        <v>20</v>
      </c>
      <c r="H81" s="1" t="s">
        <v>21</v>
      </c>
      <c r="I81" s="1" t="s">
        <v>22</v>
      </c>
      <c r="J81" s="2" t="n">
        <f aca="true">YEAR(TODAY())-YEAR(K81)</f>
        <v>39</v>
      </c>
      <c r="K81" s="1" t="s">
        <v>350</v>
      </c>
      <c r="L81" s="1" t="s">
        <v>23</v>
      </c>
      <c r="M81" s="1" t="s">
        <v>24</v>
      </c>
      <c r="N81" s="1" t="s">
        <v>34</v>
      </c>
      <c r="O81" s="1" t="s">
        <v>35</v>
      </c>
      <c r="P81" s="11" t="n">
        <v>500</v>
      </c>
    </row>
    <row r="82" customFormat="false" ht="12.8" hidden="false" customHeight="false" outlineLevel="2" collapsed="false">
      <c r="A82" s="2" t="n">
        <v>26</v>
      </c>
      <c r="B82" s="6" t="str">
        <f aca="false">CONCATENATE(LEFT(D82,2),LEFT(E82,1),LEFT(C82,1),"-",RIGHT(K82,2),MIDB(K82,5,2), LEFT(K82,2))</f>
        <v>PEGJ-785/05</v>
      </c>
      <c r="C82" s="1" t="s">
        <v>351</v>
      </c>
      <c r="D82" s="1" t="s">
        <v>130</v>
      </c>
      <c r="E82" s="1" t="s">
        <v>18</v>
      </c>
      <c r="F82" s="1" t="s">
        <v>352</v>
      </c>
      <c r="G82" s="1" t="s">
        <v>58</v>
      </c>
      <c r="H82" s="1" t="s">
        <v>21</v>
      </c>
      <c r="I82" s="1" t="s">
        <v>22</v>
      </c>
      <c r="J82" s="2" t="n">
        <f aca="true">YEAR(TODAY())-YEAR(K82)</f>
        <v>39</v>
      </c>
      <c r="K82" s="1" t="s">
        <v>353</v>
      </c>
      <c r="L82" s="1" t="s">
        <v>23</v>
      </c>
      <c r="M82" s="1" t="s">
        <v>24</v>
      </c>
      <c r="N82" s="1" t="s">
        <v>34</v>
      </c>
      <c r="O82" s="1" t="s">
        <v>42</v>
      </c>
      <c r="P82" s="11" t="n">
        <v>1000</v>
      </c>
    </row>
    <row r="83" customFormat="false" ht="12.8" hidden="false" customHeight="false" outlineLevel="2" collapsed="false">
      <c r="A83" s="2" t="n">
        <v>31</v>
      </c>
      <c r="B83" s="6" t="str">
        <f aca="false">CONCATENATE(LEFT(D83,2),LEFT(E83,1),LEFT(C83,1),"-",RIGHT(K83,2),MIDB(K83,5,2), LEFT(K83,2))</f>
        <v>PAFJ-781/25</v>
      </c>
      <c r="C83" s="1" t="s">
        <v>354</v>
      </c>
      <c r="D83" s="1" t="s">
        <v>119</v>
      </c>
      <c r="E83" s="1" t="s">
        <v>187</v>
      </c>
      <c r="F83" s="1" t="s">
        <v>355</v>
      </c>
      <c r="G83" s="1" t="s">
        <v>102</v>
      </c>
      <c r="H83" s="1" t="s">
        <v>21</v>
      </c>
      <c r="I83" s="1" t="s">
        <v>40</v>
      </c>
      <c r="J83" s="2" t="n">
        <f aca="true">YEAR(TODAY())-YEAR(K83)</f>
        <v>39</v>
      </c>
      <c r="K83" s="1" t="s">
        <v>356</v>
      </c>
      <c r="L83" s="1" t="s">
        <v>23</v>
      </c>
      <c r="M83" s="1" t="s">
        <v>24</v>
      </c>
      <c r="N83" s="1" t="s">
        <v>25</v>
      </c>
      <c r="O83" s="1" t="s">
        <v>35</v>
      </c>
      <c r="P83" s="11" t="n">
        <v>0</v>
      </c>
    </row>
    <row r="84" customFormat="false" ht="12.8" hidden="false" customHeight="false" outlineLevel="2" collapsed="false">
      <c r="A84" s="2" t="n">
        <v>32</v>
      </c>
      <c r="B84" s="6" t="str">
        <f aca="false">CONCATENATE(LEFT(D84,2),LEFT(E84,1),LEFT(C84,1),"-",RIGHT(K84,2),MIDB(K84,5,2), LEFT(K84,2))</f>
        <v>GOVL-791/05</v>
      </c>
      <c r="C84" s="1" t="s">
        <v>357</v>
      </c>
      <c r="D84" s="1" t="s">
        <v>358</v>
      </c>
      <c r="E84" s="1" t="s">
        <v>192</v>
      </c>
      <c r="F84" s="1" t="s">
        <v>359</v>
      </c>
      <c r="G84" s="1" t="s">
        <v>102</v>
      </c>
      <c r="H84" s="1" t="s">
        <v>21</v>
      </c>
      <c r="I84" s="1" t="s">
        <v>22</v>
      </c>
      <c r="J84" s="2" t="n">
        <f aca="true">YEAR(TODAY())-YEAR(K84)</f>
        <v>38</v>
      </c>
      <c r="K84" s="1" t="s">
        <v>360</v>
      </c>
      <c r="L84" s="1" t="s">
        <v>23</v>
      </c>
      <c r="M84" s="1" t="s">
        <v>24</v>
      </c>
      <c r="N84" s="1" t="s">
        <v>34</v>
      </c>
      <c r="O84" s="1" t="s">
        <v>42</v>
      </c>
      <c r="P84" s="11" t="n">
        <v>1000</v>
      </c>
    </row>
    <row r="85" customFormat="false" ht="12.8" hidden="false" customHeight="false" outlineLevel="2" collapsed="false">
      <c r="A85" s="2" t="n">
        <v>38</v>
      </c>
      <c r="B85" s="6" t="str">
        <f aca="false">CONCATENATE(LEFT(D85,2),LEFT(E85,1),LEFT(C85,1),"-",RIGHT(K85,2),MIDB(K85,5,2), LEFT(K85,2))</f>
        <v>VISF-533/23</v>
      </c>
      <c r="C85" s="1" t="s">
        <v>93</v>
      </c>
      <c r="D85" s="1" t="s">
        <v>361</v>
      </c>
      <c r="E85" s="1" t="s">
        <v>209</v>
      </c>
      <c r="F85" s="1" t="s">
        <v>362</v>
      </c>
      <c r="G85" s="1" t="s">
        <v>47</v>
      </c>
      <c r="H85" s="1" t="s">
        <v>21</v>
      </c>
      <c r="I85" s="1" t="s">
        <v>40</v>
      </c>
      <c r="J85" s="2" t="n">
        <f aca="true">YEAR(TODAY())-YEAR(K85)</f>
        <v>64</v>
      </c>
      <c r="K85" s="1" t="s">
        <v>363</v>
      </c>
      <c r="L85" s="1" t="s">
        <v>23</v>
      </c>
      <c r="M85" s="1" t="s">
        <v>24</v>
      </c>
      <c r="N85" s="1" t="s">
        <v>25</v>
      </c>
      <c r="O85" s="1" t="s">
        <v>26</v>
      </c>
      <c r="P85" s="11" t="n">
        <v>1000</v>
      </c>
    </row>
    <row r="86" customFormat="false" ht="12.8" hidden="false" customHeight="false" outlineLevel="2" collapsed="false">
      <c r="A86" s="2" t="n">
        <v>47</v>
      </c>
      <c r="B86" s="6" t="str">
        <f aca="false">CONCATENATE(LEFT(D86,2),LEFT(E86,1),LEFT(C86,1),"-",RIGHT(K86,2),MIDB(K86,5,2), LEFT(K86,2))</f>
        <v>ROCR-596/30</v>
      </c>
      <c r="C86" s="1" t="s">
        <v>364</v>
      </c>
      <c r="D86" s="1" t="s">
        <v>169</v>
      </c>
      <c r="E86" s="1" t="s">
        <v>115</v>
      </c>
      <c r="F86" s="1" t="s">
        <v>365</v>
      </c>
      <c r="G86" s="1" t="s">
        <v>58</v>
      </c>
      <c r="H86" s="1" t="s">
        <v>21</v>
      </c>
      <c r="I86" s="1" t="s">
        <v>22</v>
      </c>
      <c r="J86" s="2" t="n">
        <f aca="true">YEAR(TODAY())-YEAR(K86)</f>
        <v>58</v>
      </c>
      <c r="K86" s="1" t="s">
        <v>366</v>
      </c>
      <c r="L86" s="1" t="s">
        <v>23</v>
      </c>
      <c r="M86" s="1" t="s">
        <v>24</v>
      </c>
      <c r="N86" s="1" t="s">
        <v>34</v>
      </c>
      <c r="O86" s="1" t="s">
        <v>42</v>
      </c>
      <c r="P86" s="11" t="n">
        <v>1000</v>
      </c>
    </row>
    <row r="87" customFormat="false" ht="12.8" hidden="false" customHeight="false" outlineLevel="2" collapsed="false">
      <c r="A87" s="2" t="n">
        <v>50</v>
      </c>
      <c r="B87" s="6" t="str">
        <f aca="false">CONCATENATE(LEFT(D87,2),LEFT(E87,1),LEFT(C87,1),"-",RIGHT(K87,2),MIDB(K87,5,2), LEFT(K87,2))</f>
        <v>LOAC-725/17</v>
      </c>
      <c r="C87" s="1" t="s">
        <v>367</v>
      </c>
      <c r="D87" s="1" t="s">
        <v>177</v>
      </c>
      <c r="E87" s="1" t="s">
        <v>126</v>
      </c>
      <c r="F87" s="1" t="s">
        <v>368</v>
      </c>
      <c r="G87" s="1" t="s">
        <v>102</v>
      </c>
      <c r="H87" s="1" t="s">
        <v>21</v>
      </c>
      <c r="I87" s="1" t="s">
        <v>40</v>
      </c>
      <c r="J87" s="2" t="n">
        <f aca="true">YEAR(TODAY())-YEAR(K87)</f>
        <v>45</v>
      </c>
      <c r="K87" s="1" t="s">
        <v>369</v>
      </c>
      <c r="L87" s="1" t="s">
        <v>23</v>
      </c>
      <c r="M87" s="1" t="s">
        <v>24</v>
      </c>
      <c r="N87" s="1" t="s">
        <v>25</v>
      </c>
      <c r="O87" s="1" t="s">
        <v>42</v>
      </c>
      <c r="P87" s="11" t="n">
        <v>1000</v>
      </c>
    </row>
    <row r="88" customFormat="false" ht="12.8" hidden="false" customHeight="false" outlineLevel="2" collapsed="false">
      <c r="A88" s="2" t="n">
        <v>57</v>
      </c>
      <c r="B88" s="6" t="str">
        <f aca="false">CONCATENATE(LEFT(D88,2),LEFT(E88,1),LEFT(C88,1),"-",RIGHT(K88,2),MIDB(K88,5,2), LEFT(K88,2))</f>
        <v>MUFJ-603/09</v>
      </c>
      <c r="C88" s="1" t="s">
        <v>72</v>
      </c>
      <c r="D88" s="1" t="s">
        <v>370</v>
      </c>
      <c r="E88" s="1" t="s">
        <v>152</v>
      </c>
      <c r="F88" s="1" t="s">
        <v>371</v>
      </c>
      <c r="G88" s="1" t="s">
        <v>20</v>
      </c>
      <c r="H88" s="1" t="s">
        <v>21</v>
      </c>
      <c r="I88" s="1" t="s">
        <v>40</v>
      </c>
      <c r="J88" s="2" t="n">
        <f aca="true">YEAR(TODAY())-YEAR(K88)</f>
        <v>57</v>
      </c>
      <c r="K88" s="1" t="s">
        <v>372</v>
      </c>
      <c r="L88" s="1" t="s">
        <v>23</v>
      </c>
      <c r="M88" s="1" t="s">
        <v>24</v>
      </c>
      <c r="N88" s="1" t="s">
        <v>25</v>
      </c>
      <c r="O88" s="1" t="s">
        <v>26</v>
      </c>
      <c r="P88" s="11" t="n">
        <v>1000</v>
      </c>
    </row>
    <row r="89" customFormat="false" ht="12.8" hidden="false" customHeight="false" outlineLevel="2" collapsed="false">
      <c r="A89" s="2" t="n">
        <v>60</v>
      </c>
      <c r="B89" s="6" t="str">
        <f aca="false">CONCATENATE(LEFT(D89,2),LEFT(E89,1),LEFT(C89,1),"-",RIGHT(K89,2),MIDB(K89,5,2), LEFT(K89,2))</f>
        <v>LLNA-734/03</v>
      </c>
      <c r="C89" s="1" t="s">
        <v>373</v>
      </c>
      <c r="D89" s="1" t="s">
        <v>374</v>
      </c>
      <c r="E89" s="1" t="s">
        <v>157</v>
      </c>
      <c r="F89" s="1" t="s">
        <v>375</v>
      </c>
      <c r="G89" s="1" t="s">
        <v>20</v>
      </c>
      <c r="H89" s="1" t="s">
        <v>21</v>
      </c>
      <c r="I89" s="1" t="s">
        <v>22</v>
      </c>
      <c r="J89" s="2" t="n">
        <f aca="true">YEAR(TODAY())-YEAR(K89)</f>
        <v>44</v>
      </c>
      <c r="K89" s="1" t="s">
        <v>376</v>
      </c>
      <c r="L89" s="1" t="s">
        <v>23</v>
      </c>
      <c r="M89" s="1" t="s">
        <v>24</v>
      </c>
      <c r="N89" s="1" t="s">
        <v>34</v>
      </c>
      <c r="O89" s="1" t="s">
        <v>42</v>
      </c>
      <c r="P89" s="11" t="n">
        <v>1000</v>
      </c>
    </row>
    <row r="90" customFormat="false" ht="12.8" hidden="false" customHeight="false" outlineLevel="2" collapsed="false">
      <c r="A90" s="2" t="n">
        <v>62</v>
      </c>
      <c r="B90" s="6" t="str">
        <f aca="false">CONCATENATE(LEFT(D90,2),LEFT(E90,1),LEFT(C90,1),"-",RIGHT(K90,2),MIDB(K90,5,2), LEFT(K90,2))</f>
        <v>FEGL-710/22</v>
      </c>
      <c r="C90" s="1" t="s">
        <v>377</v>
      </c>
      <c r="D90" s="1" t="s">
        <v>378</v>
      </c>
      <c r="E90" s="1" t="s">
        <v>100</v>
      </c>
      <c r="F90" s="1" t="s">
        <v>379</v>
      </c>
      <c r="G90" s="1" t="s">
        <v>58</v>
      </c>
      <c r="H90" s="1" t="s">
        <v>21</v>
      </c>
      <c r="I90" s="1" t="s">
        <v>22</v>
      </c>
      <c r="J90" s="2" t="n">
        <f aca="true">YEAR(TODAY())-YEAR(K90)</f>
        <v>46</v>
      </c>
      <c r="K90" s="1" t="s">
        <v>380</v>
      </c>
      <c r="L90" s="1" t="s">
        <v>23</v>
      </c>
      <c r="M90" s="1" t="s">
        <v>24</v>
      </c>
      <c r="N90" s="1" t="s">
        <v>34</v>
      </c>
      <c r="O90" s="1" t="s">
        <v>26</v>
      </c>
      <c r="P90" s="11" t="n">
        <v>1000</v>
      </c>
    </row>
    <row r="91" customFormat="false" ht="12.8" hidden="false" customHeight="false" outlineLevel="2" collapsed="false">
      <c r="A91" s="2" t="n">
        <v>65</v>
      </c>
      <c r="B91" s="6" t="str">
        <f aca="false">CONCATENATE(LEFT(D91,2),LEFT(E91,1),LEFT(C91,1),"-",RIGHT(K91,2),MIDB(K91,5,2), LEFT(K91,2))</f>
        <v>GOCC-352/03</v>
      </c>
      <c r="C91" s="1" t="s">
        <v>381</v>
      </c>
      <c r="D91" s="1" t="s">
        <v>18</v>
      </c>
      <c r="E91" s="1" t="s">
        <v>111</v>
      </c>
      <c r="F91" s="1" t="s">
        <v>382</v>
      </c>
      <c r="G91" s="1" t="s">
        <v>31</v>
      </c>
      <c r="H91" s="1" t="s">
        <v>21</v>
      </c>
      <c r="I91" s="1" t="s">
        <v>40</v>
      </c>
      <c r="J91" s="2" t="n">
        <f aca="true">YEAR(TODAY())-YEAR(K91)</f>
        <v>82</v>
      </c>
      <c r="K91" s="1" t="s">
        <v>383</v>
      </c>
      <c r="L91" s="1" t="s">
        <v>23</v>
      </c>
      <c r="M91" s="1" t="s">
        <v>24</v>
      </c>
      <c r="N91" s="1" t="s">
        <v>25</v>
      </c>
      <c r="O91" s="1" t="s">
        <v>26</v>
      </c>
      <c r="P91" s="11" t="n">
        <v>1000</v>
      </c>
    </row>
    <row r="92" customFormat="false" ht="12.8" hidden="false" customHeight="false" outlineLevel="2" collapsed="false">
      <c r="A92" s="2" t="n">
        <v>75</v>
      </c>
      <c r="B92" s="6" t="str">
        <f aca="false">CONCATENATE(LEFT(D92,2),LEFT(E92,1),LEFT(C92,1),"-",RIGHT(K92,2),MIDB(K92,5,2), LEFT(K92,2))</f>
        <v>VANJ-611/15</v>
      </c>
      <c r="C92" s="1" t="s">
        <v>72</v>
      </c>
      <c r="D92" s="1" t="s">
        <v>384</v>
      </c>
      <c r="E92" s="1" t="s">
        <v>80</v>
      </c>
      <c r="F92" s="1" t="s">
        <v>385</v>
      </c>
      <c r="G92" s="1" t="s">
        <v>102</v>
      </c>
      <c r="H92" s="1" t="s">
        <v>21</v>
      </c>
      <c r="I92" s="1" t="s">
        <v>22</v>
      </c>
      <c r="J92" s="2" t="n">
        <f aca="true">YEAR(TODAY())-YEAR(K92)</f>
        <v>56</v>
      </c>
      <c r="K92" s="1" t="s">
        <v>386</v>
      </c>
      <c r="L92" s="1" t="s">
        <v>23</v>
      </c>
      <c r="M92" s="1" t="s">
        <v>104</v>
      </c>
      <c r="N92" s="1" t="s">
        <v>25</v>
      </c>
      <c r="O92" s="1" t="s">
        <v>35</v>
      </c>
      <c r="P92" s="11" t="n">
        <v>1000</v>
      </c>
    </row>
    <row r="93" customFormat="false" ht="12.8" hidden="false" customHeight="false" outlineLevel="2" collapsed="false">
      <c r="A93" s="2" t="n">
        <v>79</v>
      </c>
      <c r="B93" s="6" t="str">
        <f aca="false">CONCATENATE(LEFT(D93,2),LEFT(E93,1),LEFT(C93,1),"-",RIGHT(K93,2),MIDB(K93,5,2), LEFT(K93,2))</f>
        <v>LOGO-732/13</v>
      </c>
      <c r="C93" s="1" t="s">
        <v>387</v>
      </c>
      <c r="D93" s="1" t="s">
        <v>177</v>
      </c>
      <c r="E93" s="1" t="s">
        <v>100</v>
      </c>
      <c r="F93" s="1" t="s">
        <v>388</v>
      </c>
      <c r="G93" s="1" t="s">
        <v>47</v>
      </c>
      <c r="H93" s="1" t="s">
        <v>21</v>
      </c>
      <c r="I93" s="1" t="s">
        <v>22</v>
      </c>
      <c r="J93" s="2" t="n">
        <f aca="true">YEAR(TODAY())-YEAR(K93)</f>
        <v>44</v>
      </c>
      <c r="K93" s="1" t="s">
        <v>389</v>
      </c>
      <c r="L93" s="1" t="s">
        <v>23</v>
      </c>
      <c r="M93" s="1" t="s">
        <v>24</v>
      </c>
      <c r="N93" s="1" t="s">
        <v>25</v>
      </c>
      <c r="O93" s="1" t="s">
        <v>42</v>
      </c>
      <c r="P93" s="11" t="n">
        <v>1000</v>
      </c>
    </row>
    <row r="94" customFormat="false" ht="12.8" hidden="false" customHeight="false" outlineLevel="2" collapsed="false">
      <c r="A94" s="2" t="n">
        <v>80</v>
      </c>
      <c r="B94" s="6" t="str">
        <f aca="false">CONCATENATE(LEFT(D94,2),LEFT(E94,1),LEFT(C94,1),"-",RIGHT(K94,2),MIDB(K94,5,2), LEFT(K94,2))</f>
        <v>VESL-732/08</v>
      </c>
      <c r="C94" s="1" t="s">
        <v>390</v>
      </c>
      <c r="D94" s="1" t="s">
        <v>391</v>
      </c>
      <c r="E94" s="1" t="s">
        <v>209</v>
      </c>
      <c r="F94" s="1" t="s">
        <v>392</v>
      </c>
      <c r="G94" s="1" t="s">
        <v>102</v>
      </c>
      <c r="H94" s="1" t="s">
        <v>21</v>
      </c>
      <c r="I94" s="1" t="s">
        <v>40</v>
      </c>
      <c r="J94" s="2" t="n">
        <f aca="true">YEAR(TODAY())-YEAR(K94)</f>
        <v>44</v>
      </c>
      <c r="K94" s="1" t="s">
        <v>393</v>
      </c>
      <c r="L94" s="1" t="s">
        <v>23</v>
      </c>
      <c r="M94" s="1" t="s">
        <v>24</v>
      </c>
      <c r="N94" s="1" t="s">
        <v>25</v>
      </c>
      <c r="O94" s="1" t="s">
        <v>35</v>
      </c>
      <c r="P94" s="11" t="n">
        <v>500</v>
      </c>
    </row>
    <row r="95" customFormat="false" ht="12.8" hidden="false" customHeight="false" outlineLevel="2" collapsed="false">
      <c r="A95" s="2" t="n">
        <v>81</v>
      </c>
      <c r="B95" s="6" t="str">
        <f aca="false">CONCATENATE(LEFT(D95,2),LEFT(E95,1),LEFT(C95,1),"-",RIGHT(K95,2),MIDB(K95,5,2), LEFT(K95,2))</f>
        <v>ALLG-717/15</v>
      </c>
      <c r="C95" s="1" t="s">
        <v>394</v>
      </c>
      <c r="D95" s="1" t="s">
        <v>395</v>
      </c>
      <c r="E95" s="1" t="s">
        <v>177</v>
      </c>
      <c r="F95" s="1" t="s">
        <v>396</v>
      </c>
      <c r="G95" s="1" t="s">
        <v>102</v>
      </c>
      <c r="H95" s="1" t="s">
        <v>21</v>
      </c>
      <c r="I95" s="1" t="s">
        <v>22</v>
      </c>
      <c r="J95" s="2" t="n">
        <f aca="true">YEAR(TODAY())-YEAR(K95)</f>
        <v>46</v>
      </c>
      <c r="K95" s="1" t="s">
        <v>397</v>
      </c>
      <c r="L95" s="1" t="s">
        <v>23</v>
      </c>
      <c r="M95" s="1" t="s">
        <v>24</v>
      </c>
      <c r="N95" s="1" t="s">
        <v>34</v>
      </c>
      <c r="O95" s="1" t="s">
        <v>42</v>
      </c>
      <c r="P95" s="11" t="n">
        <v>500</v>
      </c>
    </row>
    <row r="96" customFormat="false" ht="12.8" hidden="false" customHeight="false" outlineLevel="2" collapsed="false">
      <c r="A96" s="2" t="n">
        <v>83</v>
      </c>
      <c r="B96" s="6" t="str">
        <f aca="false">CONCATENATE(LEFT(D96,2),LEFT(E96,1),LEFT(C96,1),"-",RIGHT(K96,2),MIDB(K96,5,2), LEFT(K96,2))</f>
        <v>FEPG-810/17</v>
      </c>
      <c r="C96" s="1" t="s">
        <v>398</v>
      </c>
      <c r="D96" s="1" t="s">
        <v>399</v>
      </c>
      <c r="E96" s="1" t="s">
        <v>119</v>
      </c>
      <c r="F96" s="1" t="s">
        <v>400</v>
      </c>
      <c r="G96" s="1" t="s">
        <v>58</v>
      </c>
      <c r="H96" s="1" t="s">
        <v>21</v>
      </c>
      <c r="I96" s="1" t="s">
        <v>40</v>
      </c>
      <c r="J96" s="2" t="n">
        <f aca="true">YEAR(TODAY())-YEAR(K96)</f>
        <v>36</v>
      </c>
      <c r="K96" s="1" t="s">
        <v>401</v>
      </c>
      <c r="L96" s="1" t="s">
        <v>23</v>
      </c>
      <c r="M96" s="1" t="s">
        <v>24</v>
      </c>
      <c r="N96" s="1" t="s">
        <v>25</v>
      </c>
      <c r="O96" s="1" t="s">
        <v>35</v>
      </c>
      <c r="P96" s="11" t="n">
        <v>1000</v>
      </c>
    </row>
    <row r="97" customFormat="false" ht="12.8" hidden="false" customHeight="false" outlineLevel="2" collapsed="false">
      <c r="A97" s="2" t="n">
        <v>84</v>
      </c>
      <c r="B97" s="6" t="str">
        <f aca="false">CONCATENATE(LEFT(D97,2),LEFT(E97,1),LEFT(C97,1),"-",RIGHT(K97,2),MIDB(K97,5,2), LEFT(K97,2))</f>
        <v>JICL-643/01</v>
      </c>
      <c r="C97" s="1" t="s">
        <v>402</v>
      </c>
      <c r="D97" s="1" t="s">
        <v>403</v>
      </c>
      <c r="E97" s="1" t="s">
        <v>188</v>
      </c>
      <c r="F97" s="1" t="s">
        <v>404</v>
      </c>
      <c r="G97" s="1" t="s">
        <v>31</v>
      </c>
      <c r="H97" s="1" t="s">
        <v>21</v>
      </c>
      <c r="I97" s="1" t="s">
        <v>40</v>
      </c>
      <c r="J97" s="2" t="n">
        <f aca="true">YEAR(TODAY())-YEAR(K97)</f>
        <v>53</v>
      </c>
      <c r="K97" s="1" t="s">
        <v>405</v>
      </c>
      <c r="L97" s="1" t="s">
        <v>23</v>
      </c>
      <c r="M97" s="1" t="s">
        <v>406</v>
      </c>
      <c r="N97" s="1" t="s">
        <v>25</v>
      </c>
      <c r="O97" s="1" t="s">
        <v>42</v>
      </c>
      <c r="P97" s="11" t="n">
        <v>500</v>
      </c>
    </row>
    <row r="98" customFormat="false" ht="12.8" hidden="false" customHeight="false" outlineLevel="2" collapsed="false">
      <c r="A98" s="2" t="n">
        <v>85</v>
      </c>
      <c r="B98" s="6" t="str">
        <f aca="false">CONCATENATE(LEFT(D98,2),LEFT(E98,1),LEFT(C98,1),"-",RIGHT(K98,2),MIDB(K98,5,2), LEFT(K98,2))</f>
        <v>LEGR-563/06</v>
      </c>
      <c r="C98" s="1" t="s">
        <v>407</v>
      </c>
      <c r="D98" s="1" t="s">
        <v>408</v>
      </c>
      <c r="E98" s="1" t="s">
        <v>100</v>
      </c>
      <c r="F98" s="1" t="s">
        <v>409</v>
      </c>
      <c r="G98" s="1" t="s">
        <v>102</v>
      </c>
      <c r="H98" s="1" t="s">
        <v>21</v>
      </c>
      <c r="I98" s="1" t="s">
        <v>40</v>
      </c>
      <c r="J98" s="2" t="n">
        <f aca="true">YEAR(TODAY())-YEAR(K98)</f>
        <v>61</v>
      </c>
      <c r="K98" s="1" t="s">
        <v>410</v>
      </c>
      <c r="L98" s="1" t="s">
        <v>23</v>
      </c>
      <c r="M98" s="1" t="s">
        <v>411</v>
      </c>
      <c r="N98" s="1" t="s">
        <v>25</v>
      </c>
      <c r="O98" s="1" t="s">
        <v>26</v>
      </c>
      <c r="P98" s="11" t="n">
        <v>500</v>
      </c>
    </row>
    <row r="99" customFormat="false" ht="12.8" hidden="false" customHeight="false" outlineLevel="2" collapsed="false">
      <c r="A99" s="2" t="n">
        <v>86</v>
      </c>
      <c r="B99" s="6" t="str">
        <f aca="false">CONCATENATE(LEFT(D99,2),LEFT(E99,1),LEFT(C99,1),"-",RIGHT(K99,2),MIDB(K99,5,2), LEFT(K99,2))</f>
        <v>MOJP-723/30</v>
      </c>
      <c r="C99" s="1" t="s">
        <v>412</v>
      </c>
      <c r="D99" s="1" t="s">
        <v>413</v>
      </c>
      <c r="E99" s="1" t="s">
        <v>196</v>
      </c>
      <c r="F99" s="1" t="s">
        <v>414</v>
      </c>
      <c r="G99" s="1" t="s">
        <v>47</v>
      </c>
      <c r="H99" s="1" t="s">
        <v>21</v>
      </c>
      <c r="I99" s="1" t="s">
        <v>22</v>
      </c>
      <c r="J99" s="2" t="n">
        <f aca="true">YEAR(TODAY())-YEAR(K99)</f>
        <v>45</v>
      </c>
      <c r="K99" s="1" t="s">
        <v>415</v>
      </c>
      <c r="L99" s="1" t="s">
        <v>23</v>
      </c>
      <c r="M99" s="1" t="s">
        <v>24</v>
      </c>
      <c r="N99" s="1" t="s">
        <v>34</v>
      </c>
      <c r="O99" s="1" t="s">
        <v>26</v>
      </c>
      <c r="P99" s="11" t="n">
        <v>1000</v>
      </c>
    </row>
    <row r="100" customFormat="false" ht="12.8" hidden="false" customHeight="false" outlineLevel="2" collapsed="false">
      <c r="A100" s="2" t="n">
        <v>88</v>
      </c>
      <c r="B100" s="6" t="str">
        <f aca="false">CONCATENATE(LEFT(D100,2),LEFT(E100,1),LEFT(C100,1),"-",RIGHT(K100,2),MIDB(K100,5,2), LEFT(K100,2))</f>
        <v>ORCF-763/05</v>
      </c>
      <c r="C100" s="1" t="s">
        <v>416</v>
      </c>
      <c r="D100" s="1" t="s">
        <v>417</v>
      </c>
      <c r="E100" s="1" t="s">
        <v>111</v>
      </c>
      <c r="F100" s="1" t="s">
        <v>418</v>
      </c>
      <c r="G100" s="1" t="s">
        <v>102</v>
      </c>
      <c r="H100" s="1" t="s">
        <v>21</v>
      </c>
      <c r="I100" s="1" t="s">
        <v>40</v>
      </c>
      <c r="J100" s="2" t="n">
        <f aca="true">YEAR(TODAY())-YEAR(K100)</f>
        <v>41</v>
      </c>
      <c r="K100" s="1" t="s">
        <v>419</v>
      </c>
      <c r="L100" s="1" t="s">
        <v>23</v>
      </c>
      <c r="M100" s="1" t="s">
        <v>24</v>
      </c>
      <c r="N100" s="1" t="s">
        <v>25</v>
      </c>
      <c r="O100" s="1" t="s">
        <v>26</v>
      </c>
      <c r="P100" s="11" t="n">
        <v>500</v>
      </c>
    </row>
    <row r="101" customFormat="false" ht="12.8" hidden="false" customHeight="false" outlineLevel="2" collapsed="false">
      <c r="A101" s="2" t="n">
        <v>93</v>
      </c>
      <c r="B101" s="6" t="str">
        <f aca="false">CONCATENATE(LEFT(D101,2),LEFT(E101,1),LEFT(C101,1),"-",RIGHT(K101,2),MIDB(K101,5,2), LEFT(K101,2))</f>
        <v>HERA-723/07</v>
      </c>
      <c r="C101" s="1" t="s">
        <v>420</v>
      </c>
      <c r="D101" s="1" t="s">
        <v>28</v>
      </c>
      <c r="E101" s="1" t="s">
        <v>421</v>
      </c>
      <c r="F101" s="1" t="s">
        <v>422</v>
      </c>
      <c r="G101" s="1" t="s">
        <v>102</v>
      </c>
      <c r="H101" s="1" t="s">
        <v>21</v>
      </c>
      <c r="I101" s="1" t="s">
        <v>40</v>
      </c>
      <c r="J101" s="2" t="n">
        <f aca="true">YEAR(TODAY())-YEAR(K101)</f>
        <v>45</v>
      </c>
      <c r="K101" s="1" t="s">
        <v>423</v>
      </c>
      <c r="L101" s="1" t="s">
        <v>23</v>
      </c>
      <c r="M101" s="1" t="s">
        <v>24</v>
      </c>
      <c r="N101" s="1" t="s">
        <v>25</v>
      </c>
      <c r="O101" s="1" t="s">
        <v>35</v>
      </c>
      <c r="P101" s="11" t="n">
        <v>500</v>
      </c>
    </row>
    <row r="102" customFormat="false" ht="12.8" hidden="false" customHeight="false" outlineLevel="2" collapsed="false">
      <c r="A102" s="2" t="n">
        <v>97</v>
      </c>
      <c r="B102" s="6" t="str">
        <f aca="false">CONCATENATE(LEFT(D102,2),LEFT(E102,1),LEFT(C102,1),"-",RIGHT(K102,2),MIDB(K102,5,2), LEFT(K102,2))</f>
        <v>CORC-601/01</v>
      </c>
      <c r="C102" s="1" t="s">
        <v>381</v>
      </c>
      <c r="D102" s="1" t="s">
        <v>111</v>
      </c>
      <c r="E102" s="1" t="s">
        <v>240</v>
      </c>
      <c r="F102" s="1" t="s">
        <v>424</v>
      </c>
      <c r="G102" s="1" t="s">
        <v>143</v>
      </c>
      <c r="H102" s="1" t="s">
        <v>326</v>
      </c>
      <c r="I102" s="1" t="s">
        <v>22</v>
      </c>
      <c r="J102" s="2" t="n">
        <f aca="true">YEAR(TODAY())-YEAR(K102)</f>
        <v>57</v>
      </c>
      <c r="K102" s="1" t="s">
        <v>425</v>
      </c>
      <c r="L102" s="1" t="s">
        <v>23</v>
      </c>
      <c r="M102" s="1" t="s">
        <v>24</v>
      </c>
      <c r="N102" s="1" t="s">
        <v>25</v>
      </c>
      <c r="O102" s="1" t="s">
        <v>26</v>
      </c>
      <c r="P102" s="11" t="n">
        <v>1000</v>
      </c>
    </row>
    <row r="103" customFormat="false" ht="12.8" hidden="false" customHeight="false" outlineLevel="2" collapsed="false">
      <c r="A103" s="2" t="n">
        <v>98</v>
      </c>
      <c r="B103" s="6" t="str">
        <f aca="false">CONCATENATE(LEFT(D103,2),LEFT(E103,1),LEFT(C103,1),"-",RIGHT(K103,2),MIDB(K103,5,2), LEFT(K103,2))</f>
        <v>CAHF-630/04</v>
      </c>
      <c r="C103" s="1" t="s">
        <v>426</v>
      </c>
      <c r="D103" s="1" t="s">
        <v>427</v>
      </c>
      <c r="E103" s="1" t="s">
        <v>28</v>
      </c>
      <c r="F103" s="1" t="s">
        <v>428</v>
      </c>
      <c r="G103" s="1" t="s">
        <v>20</v>
      </c>
      <c r="H103" s="1" t="s">
        <v>326</v>
      </c>
      <c r="I103" s="1" t="s">
        <v>22</v>
      </c>
      <c r="J103" s="2" t="n">
        <f aca="true">YEAR(TODAY())-YEAR(K103)</f>
        <v>54</v>
      </c>
      <c r="K103" s="1" t="s">
        <v>429</v>
      </c>
      <c r="L103" s="1" t="s">
        <v>23</v>
      </c>
      <c r="M103" s="1" t="s">
        <v>430</v>
      </c>
      <c r="N103" s="1" t="s">
        <v>25</v>
      </c>
      <c r="O103" s="1" t="s">
        <v>35</v>
      </c>
      <c r="P103" s="11" t="n">
        <v>1000</v>
      </c>
    </row>
    <row r="104" customFormat="false" ht="12.8" hidden="false" customHeight="false" outlineLevel="1" collapsed="false">
      <c r="A104" s="2"/>
      <c r="B104" s="2"/>
      <c r="J104" s="12" t="n">
        <f aca="false">SUBTOTAL(1,$J$78:$J$103)</f>
        <v>50.1153846153846</v>
      </c>
      <c r="L104" s="13" t="s">
        <v>431</v>
      </c>
      <c r="P104" s="11"/>
    </row>
    <row r="105" customFormat="false" ht="12.8" hidden="false" customHeight="false" outlineLevel="0" collapsed="false">
      <c r="A105" s="2"/>
      <c r="B105" s="2"/>
      <c r="J105" s="12" t="n">
        <f aca="false">SUBTOTAL(1,$J$3:$J$104)</f>
        <v>47.77</v>
      </c>
      <c r="L105" s="13" t="s">
        <v>432</v>
      </c>
      <c r="P105" s="1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60" zoomScaleNormal="160" zoomScalePageLayoutView="100" workbookViewId="0">
      <selection pane="topLeft" activeCell="R18" activeCellId="1" sqref="B2:B103 R18"/>
    </sheetView>
  </sheetViews>
  <sheetFormatPr defaultRowHeight="12.8"/>
  <cols>
    <col collapsed="false" hidden="false" max="1" min="1" style="0" width="11.5204081632653"/>
    <col collapsed="false" hidden="false" max="3" min="2" style="0" width="22.6887755102041"/>
    <col collapsed="false" hidden="false" max="4" min="4" style="0" width="21.5255102040816"/>
    <col collapsed="false" hidden="false" max="5" min="5" style="0" width="20.3724489795918"/>
    <col collapsed="false" hidden="true" max="15" min="6" style="0" width="0"/>
    <col collapsed="false" hidden="false" max="1025" min="16" style="0" width="11.5204081632653"/>
  </cols>
  <sheetData>
    <row r="1" customFormat="false" ht="12.8" hidden="false" customHeight="false" outlineLevel="0" collapsed="false">
      <c r="A1" s="14" t="s">
        <v>0</v>
      </c>
      <c r="B1" s="15" t="s">
        <v>433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10</v>
      </c>
      <c r="K1" s="14" t="s">
        <v>11</v>
      </c>
      <c r="L1" s="14" t="s">
        <v>12</v>
      </c>
      <c r="M1" s="14" t="s">
        <v>13</v>
      </c>
      <c r="N1" s="14" t="s">
        <v>14</v>
      </c>
      <c r="O1" s="14" t="s">
        <v>15</v>
      </c>
      <c r="P1" s="14" t="s">
        <v>434</v>
      </c>
      <c r="Q1" s="14" t="s">
        <v>433</v>
      </c>
      <c r="R1" s="14" t="s">
        <v>433</v>
      </c>
      <c r="S1" s="14" t="s">
        <v>433</v>
      </c>
      <c r="T1" s="14"/>
    </row>
    <row r="2" customFormat="false" ht="12.8" hidden="false" customHeight="false" outlineLevel="0" collapsed="false">
      <c r="A2" s="16" t="n">
        <v>1</v>
      </c>
      <c r="B2" s="16" t="s">
        <v>435</v>
      </c>
      <c r="C2" s="0" t="s">
        <v>66</v>
      </c>
      <c r="D2" s="0" t="s">
        <v>240</v>
      </c>
      <c r="E2" s="0" t="s">
        <v>18</v>
      </c>
      <c r="F2" s="0" t="s">
        <v>339</v>
      </c>
      <c r="G2" s="0" t="s">
        <v>20</v>
      </c>
      <c r="H2" s="0" t="s">
        <v>21</v>
      </c>
      <c r="I2" s="0" t="s">
        <v>22</v>
      </c>
      <c r="J2" s="0" t="s">
        <v>340</v>
      </c>
      <c r="K2" s="0" t="s">
        <v>23</v>
      </c>
      <c r="L2" s="0" t="s">
        <v>24</v>
      </c>
      <c r="M2" s="0" t="s">
        <v>25</v>
      </c>
      <c r="N2" s="0" t="s">
        <v>26</v>
      </c>
      <c r="O2" s="17" t="n">
        <v>500</v>
      </c>
      <c r="P2" s="0" t="str">
        <f aca="false">LEFT(C2,1)</f>
        <v>J</v>
      </c>
      <c r="Q2" s="0" t="str">
        <f aca="false">RIGHT(D2,1)</f>
        <v>Z</v>
      </c>
      <c r="R2" s="0" t="str">
        <f aca="false">MIDB(E2,3,1)</f>
        <v>N</v>
      </c>
      <c r="S2" s="0" t="str">
        <f aca="false">CONCATENATE(P2,Q2,R2,A2)</f>
        <v>JZN1</v>
      </c>
    </row>
    <row r="3" customFormat="false" ht="12.8" hidden="false" customHeight="false" outlineLevel="0" collapsed="false">
      <c r="A3" s="16" t="n">
        <v>2</v>
      </c>
      <c r="B3" s="16" t="s">
        <v>436</v>
      </c>
      <c r="C3" s="0" t="s">
        <v>27</v>
      </c>
      <c r="D3" s="0" t="s">
        <v>28</v>
      </c>
      <c r="E3" s="0" t="s">
        <v>29</v>
      </c>
      <c r="F3" s="0" t="s">
        <v>30</v>
      </c>
      <c r="G3" s="0" t="s">
        <v>31</v>
      </c>
      <c r="H3" s="0" t="s">
        <v>21</v>
      </c>
      <c r="I3" s="0" t="s">
        <v>22</v>
      </c>
      <c r="J3" s="0" t="s">
        <v>32</v>
      </c>
      <c r="K3" s="0" t="s">
        <v>33</v>
      </c>
      <c r="L3" s="0" t="s">
        <v>24</v>
      </c>
      <c r="M3" s="0" t="s">
        <v>34</v>
      </c>
      <c r="N3" s="0" t="s">
        <v>35</v>
      </c>
      <c r="O3" s="17" t="n">
        <v>1000</v>
      </c>
      <c r="P3" s="0" t="str">
        <f aca="false">LEFT(C3,1)</f>
        <v>G</v>
      </c>
      <c r="Q3" s="0" t="str">
        <f aca="false">RIGHT(D3,1)</f>
        <v>Z</v>
      </c>
      <c r="R3" s="0" t="str">
        <f aca="false">MIDB(E3,3,1)</f>
        <v>R</v>
      </c>
      <c r="S3" s="0" t="str">
        <f aca="false">CONCATENATE(P3,Q3,R3,A3)</f>
        <v>GZR2</v>
      </c>
    </row>
    <row r="4" customFormat="false" ht="12.8" hidden="false" customHeight="false" outlineLevel="0" collapsed="false">
      <c r="A4" s="16" t="n">
        <v>3</v>
      </c>
      <c r="B4" s="16" t="s">
        <v>437</v>
      </c>
      <c r="C4" s="0" t="s">
        <v>36</v>
      </c>
      <c r="D4" s="0" t="s">
        <v>37</v>
      </c>
      <c r="E4" s="0" t="s">
        <v>18</v>
      </c>
      <c r="F4" s="0" t="s">
        <v>38</v>
      </c>
      <c r="G4" s="0" t="s">
        <v>39</v>
      </c>
      <c r="H4" s="0" t="s">
        <v>21</v>
      </c>
      <c r="I4" s="0" t="s">
        <v>40</v>
      </c>
      <c r="J4" s="0" t="s">
        <v>41</v>
      </c>
      <c r="K4" s="0" t="s">
        <v>33</v>
      </c>
      <c r="L4" s="0" t="s">
        <v>24</v>
      </c>
      <c r="M4" s="0" t="s">
        <v>25</v>
      </c>
      <c r="N4" s="0" t="s">
        <v>42</v>
      </c>
      <c r="O4" s="17" t="n">
        <v>1000</v>
      </c>
      <c r="P4" s="0" t="str">
        <f aca="false">LEFT(C4,1)</f>
        <v>G</v>
      </c>
      <c r="Q4" s="0" t="str">
        <f aca="false">RIGHT(D4,1)</f>
        <v>Z</v>
      </c>
      <c r="R4" s="0" t="str">
        <f aca="false">MIDB(E4,3,1)</f>
        <v>N</v>
      </c>
      <c r="S4" s="0" t="str">
        <f aca="false">CONCATENATE(P4,Q4,R4,A4)</f>
        <v>GZN3</v>
      </c>
    </row>
    <row r="5" customFormat="false" ht="12.8" hidden="false" customHeight="false" outlineLevel="0" collapsed="false">
      <c r="A5" s="16" t="n">
        <v>4</v>
      </c>
      <c r="B5" s="16" t="s">
        <v>438</v>
      </c>
      <c r="C5" s="0" t="s">
        <v>43</v>
      </c>
      <c r="D5" s="0" t="s">
        <v>44</v>
      </c>
      <c r="E5" s="0" t="s">
        <v>45</v>
      </c>
      <c r="F5" s="0" t="s">
        <v>46</v>
      </c>
      <c r="G5" s="0" t="s">
        <v>47</v>
      </c>
      <c r="H5" s="0" t="s">
        <v>21</v>
      </c>
      <c r="I5" s="0" t="s">
        <v>40</v>
      </c>
      <c r="J5" s="0" t="s">
        <v>48</v>
      </c>
      <c r="K5" s="0" t="s">
        <v>33</v>
      </c>
      <c r="L5" s="0" t="s">
        <v>24</v>
      </c>
      <c r="M5" s="0" t="s">
        <v>25</v>
      </c>
      <c r="N5" s="0" t="s">
        <v>26</v>
      </c>
      <c r="O5" s="17" t="n">
        <v>1000</v>
      </c>
      <c r="P5" s="0" t="str">
        <f aca="false">LEFT(C5,1)</f>
        <v>N</v>
      </c>
      <c r="Q5" s="0" t="str">
        <f aca="false">RIGHT(D5,1)</f>
        <v>O</v>
      </c>
      <c r="R5" s="0" t="str">
        <f aca="false">MIDB(E5,3,1)</f>
        <v>L</v>
      </c>
      <c r="S5" s="0" t="str">
        <f aca="false">CONCATENATE(P5,Q5,R5,A5)</f>
        <v>NOL4</v>
      </c>
    </row>
    <row r="6" customFormat="false" ht="12.8" hidden="false" customHeight="false" outlineLevel="0" collapsed="false">
      <c r="A6" s="16" t="n">
        <v>5</v>
      </c>
      <c r="B6" s="16" t="s">
        <v>439</v>
      </c>
      <c r="C6" s="0" t="s">
        <v>49</v>
      </c>
      <c r="D6" s="0" t="s">
        <v>50</v>
      </c>
      <c r="E6" s="0" t="s">
        <v>51</v>
      </c>
      <c r="F6" s="0" t="s">
        <v>52</v>
      </c>
      <c r="G6" s="0" t="s">
        <v>31</v>
      </c>
      <c r="H6" s="0" t="s">
        <v>21</v>
      </c>
      <c r="I6" s="0" t="s">
        <v>40</v>
      </c>
      <c r="J6" s="0" t="s">
        <v>53</v>
      </c>
      <c r="K6" s="0" t="s">
        <v>33</v>
      </c>
      <c r="L6" s="0" t="s">
        <v>24</v>
      </c>
      <c r="M6" s="0" t="s">
        <v>25</v>
      </c>
      <c r="N6" s="0" t="s">
        <v>35</v>
      </c>
      <c r="O6" s="17" t="n">
        <v>1000</v>
      </c>
      <c r="P6" s="0" t="str">
        <f aca="false">LEFT(C6,1)</f>
        <v>J</v>
      </c>
      <c r="Q6" s="0" t="str">
        <f aca="false">RIGHT(D6,1)</f>
        <v>A</v>
      </c>
      <c r="R6" s="0" t="str">
        <f aca="false">MIDB(E6,3,1)</f>
        <v>O</v>
      </c>
      <c r="S6" s="0" t="str">
        <f aca="false">CONCATENATE(P6,Q6,R6,A6)</f>
        <v>JAO5</v>
      </c>
    </row>
    <row r="7" customFormat="false" ht="12.8" hidden="false" customHeight="false" outlineLevel="0" collapsed="false">
      <c r="A7" s="16" t="n">
        <v>6</v>
      </c>
      <c r="B7" s="16" t="s">
        <v>440</v>
      </c>
      <c r="C7" s="0" t="s">
        <v>54</v>
      </c>
      <c r="D7" s="0" t="s">
        <v>55</v>
      </c>
      <c r="E7" s="0" t="s">
        <v>56</v>
      </c>
      <c r="F7" s="0" t="s">
        <v>57</v>
      </c>
      <c r="G7" s="0" t="s">
        <v>58</v>
      </c>
      <c r="H7" s="0" t="s">
        <v>21</v>
      </c>
      <c r="I7" s="0" t="s">
        <v>40</v>
      </c>
      <c r="J7" s="0" t="s">
        <v>59</v>
      </c>
      <c r="K7" s="0" t="s">
        <v>33</v>
      </c>
      <c r="L7" s="0" t="s">
        <v>24</v>
      </c>
      <c r="M7" s="0" t="s">
        <v>25</v>
      </c>
      <c r="N7" s="0" t="s">
        <v>42</v>
      </c>
      <c r="O7" s="17" t="n">
        <v>1000</v>
      </c>
      <c r="P7" s="0" t="str">
        <f aca="false">LEFT(C7,1)</f>
        <v>M</v>
      </c>
      <c r="Q7" s="0" t="str">
        <f aca="false">RIGHT(D7,1)</f>
        <v>S</v>
      </c>
      <c r="R7" s="0" t="str">
        <f aca="false">MIDB(E7,3,1)</f>
        <v>N</v>
      </c>
      <c r="S7" s="0" t="str">
        <f aca="false">CONCATENATE(P7,Q7,R7,A7)</f>
        <v>MSN6</v>
      </c>
    </row>
    <row r="8" customFormat="false" ht="12.8" hidden="false" customHeight="false" outlineLevel="0" collapsed="false">
      <c r="A8" s="16" t="n">
        <v>7</v>
      </c>
      <c r="B8" s="16" t="s">
        <v>441</v>
      </c>
      <c r="C8" s="0" t="s">
        <v>60</v>
      </c>
      <c r="D8" s="0" t="s">
        <v>61</v>
      </c>
      <c r="E8" s="0" t="s">
        <v>62</v>
      </c>
      <c r="F8" s="0" t="s">
        <v>63</v>
      </c>
      <c r="G8" s="0" t="s">
        <v>64</v>
      </c>
      <c r="H8" s="0" t="s">
        <v>21</v>
      </c>
      <c r="I8" s="0" t="s">
        <v>40</v>
      </c>
      <c r="J8" s="0" t="s">
        <v>65</v>
      </c>
      <c r="K8" s="0" t="s">
        <v>33</v>
      </c>
      <c r="L8" s="0" t="s">
        <v>24</v>
      </c>
      <c r="M8" s="0" t="s">
        <v>25</v>
      </c>
      <c r="N8" s="0" t="s">
        <v>26</v>
      </c>
      <c r="O8" s="17" t="n">
        <v>1000</v>
      </c>
      <c r="P8" s="0" t="str">
        <f aca="false">LEFT(C8,1)</f>
        <v>G</v>
      </c>
      <c r="Q8" s="0" t="str">
        <f aca="false">RIGHT(D8,1)</f>
        <v>A</v>
      </c>
      <c r="R8" s="0" t="str">
        <f aca="false">MIDB(E8,3,1)</f>
        <v>T</v>
      </c>
      <c r="S8" s="0" t="str">
        <f aca="false">CONCATENATE(P8,Q8,R8,A8)</f>
        <v>GAT7</v>
      </c>
    </row>
    <row r="9" customFormat="false" ht="12.8" hidden="false" customHeight="false" outlineLevel="0" collapsed="false">
      <c r="A9" s="16" t="n">
        <v>8</v>
      </c>
      <c r="B9" s="16" t="s">
        <v>442</v>
      </c>
      <c r="C9" s="0" t="s">
        <v>66</v>
      </c>
      <c r="D9" s="0" t="s">
        <v>67</v>
      </c>
      <c r="E9" s="0" t="s">
        <v>68</v>
      </c>
      <c r="F9" s="0" t="s">
        <v>69</v>
      </c>
      <c r="G9" s="0" t="s">
        <v>70</v>
      </c>
      <c r="H9" s="0" t="s">
        <v>21</v>
      </c>
      <c r="I9" s="0" t="s">
        <v>40</v>
      </c>
      <c r="J9" s="0" t="s">
        <v>71</v>
      </c>
      <c r="K9" s="0" t="s">
        <v>33</v>
      </c>
      <c r="L9" s="0" t="s">
        <v>24</v>
      </c>
      <c r="M9" s="0" t="s">
        <v>25</v>
      </c>
      <c r="N9" s="0" t="s">
        <v>35</v>
      </c>
      <c r="O9" s="17" t="n">
        <v>0</v>
      </c>
      <c r="P9" s="0" t="str">
        <f aca="false">LEFT(C9,1)</f>
        <v>J</v>
      </c>
      <c r="Q9" s="0" t="str">
        <f aca="false">RIGHT(D9,1)</f>
        <v>L</v>
      </c>
      <c r="R9" s="0" t="str">
        <f aca="false">MIDB(E9,3,1)</f>
        <v>C</v>
      </c>
      <c r="S9" s="0" t="str">
        <f aca="false">CONCATENATE(P9,Q9,R9,A9)</f>
        <v>JLC8</v>
      </c>
    </row>
    <row r="10" customFormat="false" ht="12.8" hidden="false" customHeight="false" outlineLevel="0" collapsed="false">
      <c r="A10" s="16" t="n">
        <v>9</v>
      </c>
      <c r="B10" s="16" t="s">
        <v>443</v>
      </c>
      <c r="C10" s="0" t="s">
        <v>72</v>
      </c>
      <c r="D10" s="0" t="s">
        <v>73</v>
      </c>
      <c r="E10" s="0" t="s">
        <v>74</v>
      </c>
      <c r="F10" s="0" t="s">
        <v>75</v>
      </c>
      <c r="G10" s="0" t="s">
        <v>76</v>
      </c>
      <c r="H10" s="0" t="s">
        <v>21</v>
      </c>
      <c r="I10" s="0" t="s">
        <v>40</v>
      </c>
      <c r="J10" s="0" t="s">
        <v>77</v>
      </c>
      <c r="K10" s="0" t="s">
        <v>33</v>
      </c>
      <c r="L10" s="0" t="s">
        <v>24</v>
      </c>
      <c r="M10" s="0" t="s">
        <v>25</v>
      </c>
      <c r="N10" s="0" t="s">
        <v>42</v>
      </c>
      <c r="O10" s="17" t="n">
        <v>1000</v>
      </c>
      <c r="P10" s="0" t="str">
        <f aca="false">LEFT(C10,1)</f>
        <v>J</v>
      </c>
      <c r="Q10" s="0" t="str">
        <f aca="false">RIGHT(D10,1)</f>
        <v>S</v>
      </c>
      <c r="R10" s="0" t="str">
        <f aca="false">MIDB(E10,3,1)</f>
        <v>R</v>
      </c>
      <c r="S10" s="0" t="str">
        <f aca="false">CONCATENATE(P10,Q10,R10,A10)</f>
        <v>JSR9</v>
      </c>
    </row>
    <row r="11" customFormat="false" ht="12.8" hidden="false" customHeight="false" outlineLevel="0" collapsed="false">
      <c r="A11" s="16" t="n">
        <v>10</v>
      </c>
      <c r="B11" s="16" t="s">
        <v>444</v>
      </c>
      <c r="C11" s="0" t="s">
        <v>78</v>
      </c>
      <c r="D11" s="0" t="s">
        <v>79</v>
      </c>
      <c r="E11" s="0" t="s">
        <v>80</v>
      </c>
      <c r="F11" s="0" t="s">
        <v>81</v>
      </c>
      <c r="G11" s="0" t="s">
        <v>82</v>
      </c>
      <c r="H11" s="0" t="s">
        <v>21</v>
      </c>
      <c r="I11" s="0" t="s">
        <v>22</v>
      </c>
      <c r="J11" s="0" t="s">
        <v>83</v>
      </c>
      <c r="K11" s="0" t="s">
        <v>33</v>
      </c>
      <c r="L11" s="0" t="s">
        <v>24</v>
      </c>
      <c r="M11" s="0" t="s">
        <v>25</v>
      </c>
      <c r="N11" s="0" t="s">
        <v>26</v>
      </c>
      <c r="O11" s="17" t="n">
        <v>1000</v>
      </c>
      <c r="P11" s="0" t="str">
        <f aca="false">LEFT(C11,1)</f>
        <v>E</v>
      </c>
      <c r="Q11" s="0" t="str">
        <f aca="false">RIGHT(D11,1)</f>
        <v>Z</v>
      </c>
      <c r="R11" s="0" t="str">
        <f aca="false">MIDB(E11,3,1)</f>
        <v>Ñ</v>
      </c>
      <c r="S11" s="0" t="str">
        <f aca="false">CONCATENATE(P11,Q11,R11,A11)</f>
        <v>EZÑ10</v>
      </c>
    </row>
    <row r="12" customFormat="false" ht="12.8" hidden="false" customHeight="false" outlineLevel="0" collapsed="false">
      <c r="A12" s="16" t="n">
        <v>11</v>
      </c>
      <c r="B12" s="16" t="s">
        <v>445</v>
      </c>
      <c r="C12" s="0" t="s">
        <v>84</v>
      </c>
      <c r="D12" s="0" t="s">
        <v>85</v>
      </c>
      <c r="E12" s="0" t="s">
        <v>86</v>
      </c>
      <c r="F12" s="0" t="s">
        <v>87</v>
      </c>
      <c r="G12" s="0" t="s">
        <v>39</v>
      </c>
      <c r="H12" s="0" t="s">
        <v>21</v>
      </c>
      <c r="I12" s="0" t="s">
        <v>22</v>
      </c>
      <c r="J12" s="0" t="s">
        <v>88</v>
      </c>
      <c r="K12" s="0" t="s">
        <v>33</v>
      </c>
      <c r="L12" s="0" t="s">
        <v>24</v>
      </c>
      <c r="M12" s="0" t="s">
        <v>25</v>
      </c>
      <c r="N12" s="0" t="s">
        <v>35</v>
      </c>
      <c r="O12" s="17" t="n">
        <v>1000</v>
      </c>
      <c r="P12" s="0" t="str">
        <f aca="false">LEFT(C12,1)</f>
        <v>J</v>
      </c>
      <c r="Q12" s="0" t="str">
        <f aca="false">RIGHT(D12,1)</f>
        <v>R</v>
      </c>
      <c r="R12" s="0" t="str">
        <f aca="false">MIDB(E12,3,1)</f>
        <v>M</v>
      </c>
      <c r="S12" s="0" t="str">
        <f aca="false">CONCATENATE(P12,Q12,R12,A12)</f>
        <v>JRM11</v>
      </c>
    </row>
    <row r="13" customFormat="false" ht="12.8" hidden="false" customHeight="false" outlineLevel="0" collapsed="false">
      <c r="A13" s="16" t="n">
        <v>12</v>
      </c>
      <c r="B13" s="16" t="s">
        <v>446</v>
      </c>
      <c r="C13" s="0" t="s">
        <v>89</v>
      </c>
      <c r="D13" s="0" t="s">
        <v>90</v>
      </c>
      <c r="E13" s="0" t="s">
        <v>80</v>
      </c>
      <c r="F13" s="0" t="s">
        <v>91</v>
      </c>
      <c r="G13" s="0" t="s">
        <v>31</v>
      </c>
      <c r="H13" s="0" t="s">
        <v>21</v>
      </c>
      <c r="I13" s="0" t="s">
        <v>40</v>
      </c>
      <c r="J13" s="0" t="s">
        <v>92</v>
      </c>
      <c r="K13" s="0" t="s">
        <v>33</v>
      </c>
      <c r="L13" s="0" t="s">
        <v>24</v>
      </c>
      <c r="M13" s="0" t="s">
        <v>25</v>
      </c>
      <c r="N13" s="0" t="s">
        <v>42</v>
      </c>
      <c r="O13" s="17" t="n">
        <v>1000</v>
      </c>
      <c r="P13" s="0" t="str">
        <f aca="false">LEFT(C13,1)</f>
        <v>O</v>
      </c>
      <c r="Q13" s="0" t="str">
        <f aca="false">RIGHT(D13,1)</f>
        <v>S</v>
      </c>
      <c r="R13" s="0" t="str">
        <f aca="false">MIDB(E13,3,1)</f>
        <v>Ñ</v>
      </c>
      <c r="S13" s="0" t="str">
        <f aca="false">CONCATENATE(P13,Q13,R13,A13)</f>
        <v>OSÑ12</v>
      </c>
    </row>
    <row r="14" customFormat="false" ht="12.8" hidden="false" customHeight="false" outlineLevel="0" collapsed="false">
      <c r="A14" s="16" t="n">
        <v>13</v>
      </c>
      <c r="B14" s="16" t="s">
        <v>447</v>
      </c>
      <c r="C14" s="0" t="s">
        <v>93</v>
      </c>
      <c r="D14" s="0" t="s">
        <v>94</v>
      </c>
      <c r="E14" s="0" t="s">
        <v>95</v>
      </c>
      <c r="F14" s="0" t="s">
        <v>96</v>
      </c>
      <c r="G14" s="0" t="s">
        <v>76</v>
      </c>
      <c r="H14" s="0" t="s">
        <v>21</v>
      </c>
      <c r="I14" s="0" t="s">
        <v>22</v>
      </c>
      <c r="J14" s="0" t="s">
        <v>97</v>
      </c>
      <c r="K14" s="0" t="s">
        <v>33</v>
      </c>
      <c r="L14" s="0" t="s">
        <v>24</v>
      </c>
      <c r="M14" s="0" t="s">
        <v>25</v>
      </c>
      <c r="N14" s="0" t="s">
        <v>26</v>
      </c>
      <c r="O14" s="17" t="n">
        <v>1000</v>
      </c>
      <c r="P14" s="0" t="str">
        <f aca="false">LEFT(C14,1)</f>
        <v>F</v>
      </c>
      <c r="Q14" s="0" t="str">
        <f aca="false">RIGHT(D14,1)</f>
        <v>E</v>
      </c>
      <c r="R14" s="0" t="str">
        <f aca="false">MIDB(E14,3,1)</f>
        <v>R</v>
      </c>
      <c r="S14" s="0" t="str">
        <f aca="false">CONCATENATE(P14,Q14,R14,A14)</f>
        <v>FER13</v>
      </c>
    </row>
    <row r="15" customFormat="false" ht="12.8" hidden="false" customHeight="false" outlineLevel="0" collapsed="false">
      <c r="A15" s="16" t="n">
        <v>14</v>
      </c>
      <c r="B15" s="16" t="s">
        <v>448</v>
      </c>
      <c r="C15" s="0" t="s">
        <v>341</v>
      </c>
      <c r="D15" s="0" t="s">
        <v>18</v>
      </c>
      <c r="E15" s="0" t="s">
        <v>119</v>
      </c>
      <c r="F15" s="0" t="s">
        <v>342</v>
      </c>
      <c r="G15" s="0" t="s">
        <v>102</v>
      </c>
      <c r="H15" s="0" t="s">
        <v>21</v>
      </c>
      <c r="I15" s="0" t="s">
        <v>40</v>
      </c>
      <c r="J15" s="0" t="s">
        <v>343</v>
      </c>
      <c r="K15" s="0" t="s">
        <v>23</v>
      </c>
      <c r="L15" s="0" t="s">
        <v>24</v>
      </c>
      <c r="M15" s="0" t="s">
        <v>25</v>
      </c>
      <c r="N15" s="0" t="s">
        <v>35</v>
      </c>
      <c r="O15" s="17" t="n">
        <v>1000</v>
      </c>
      <c r="P15" s="0" t="str">
        <f aca="false">LEFT(C15,1)</f>
        <v>M</v>
      </c>
      <c r="Q15" s="0" t="str">
        <f aca="false">RIGHT(D15,1)</f>
        <v>Z</v>
      </c>
      <c r="R15" s="0" t="str">
        <f aca="false">MIDB(E15,3,1)</f>
        <v>D</v>
      </c>
      <c r="S15" s="0" t="str">
        <f aca="false">CONCATENATE(P15,Q15,R15,A15)</f>
        <v>MZD14</v>
      </c>
    </row>
    <row r="16" customFormat="false" ht="12.8" hidden="false" customHeight="false" outlineLevel="0" collapsed="false">
      <c r="A16" s="16" t="n">
        <v>15</v>
      </c>
      <c r="B16" s="16" t="s">
        <v>449</v>
      </c>
      <c r="C16" s="0" t="s">
        <v>344</v>
      </c>
      <c r="D16" s="0" t="s">
        <v>28</v>
      </c>
      <c r="E16" s="0" t="s">
        <v>188</v>
      </c>
      <c r="F16" s="0" t="s">
        <v>345</v>
      </c>
      <c r="G16" s="0" t="s">
        <v>47</v>
      </c>
      <c r="H16" s="0" t="s">
        <v>21</v>
      </c>
      <c r="I16" s="0" t="s">
        <v>40</v>
      </c>
      <c r="J16" s="0" t="s">
        <v>346</v>
      </c>
      <c r="K16" s="0" t="s">
        <v>23</v>
      </c>
      <c r="L16" s="0" t="s">
        <v>24</v>
      </c>
      <c r="M16" s="0" t="s">
        <v>25</v>
      </c>
      <c r="N16" s="0" t="s">
        <v>42</v>
      </c>
      <c r="O16" s="17" t="n">
        <v>1000</v>
      </c>
      <c r="P16" s="0" t="str">
        <f aca="false">LEFT(C16,1)</f>
        <v>J</v>
      </c>
      <c r="Q16" s="0" t="str">
        <f aca="false">RIGHT(D16,1)</f>
        <v>Z</v>
      </c>
      <c r="R16" s="0" t="str">
        <f aca="false">MIDB(E16,3,1)</f>
        <v>N</v>
      </c>
      <c r="S16" s="0" t="str">
        <f aca="false">CONCATENATE(P16,Q16,R16,A16)</f>
        <v>JZN15</v>
      </c>
    </row>
    <row r="17" customFormat="false" ht="12.8" hidden="false" customHeight="false" outlineLevel="0" collapsed="false">
      <c r="A17" s="16" t="n">
        <v>16</v>
      </c>
      <c r="B17" s="16" t="s">
        <v>450</v>
      </c>
      <c r="C17" s="0" t="s">
        <v>98</v>
      </c>
      <c r="D17" s="0" t="s">
        <v>99</v>
      </c>
      <c r="E17" s="0" t="s">
        <v>100</v>
      </c>
      <c r="F17" s="0" t="s">
        <v>101</v>
      </c>
      <c r="G17" s="0" t="s">
        <v>102</v>
      </c>
      <c r="H17" s="0" t="s">
        <v>21</v>
      </c>
      <c r="I17" s="0" t="s">
        <v>40</v>
      </c>
      <c r="J17" s="0" t="s">
        <v>103</v>
      </c>
      <c r="K17" s="0" t="s">
        <v>33</v>
      </c>
      <c r="L17" s="0" t="s">
        <v>104</v>
      </c>
      <c r="M17" s="0" t="s">
        <v>25</v>
      </c>
      <c r="N17" s="0" t="s">
        <v>26</v>
      </c>
      <c r="O17" s="17" t="n">
        <v>1000</v>
      </c>
      <c r="P17" s="0" t="str">
        <f aca="false">LEFT(C17,1)</f>
        <v>M</v>
      </c>
      <c r="Q17" s="0" t="str">
        <f aca="false">RIGHT(D17,1)</f>
        <v>E</v>
      </c>
      <c r="R17" s="0" t="str">
        <f aca="false">MIDB(E17,3,1)</f>
        <v>T</v>
      </c>
      <c r="S17" s="0" t="str">
        <f aca="false">CONCATENATE(P17,Q17,R17,A17)</f>
        <v>MET16</v>
      </c>
    </row>
    <row r="18" customFormat="false" ht="12.8" hidden="false" customHeight="false" outlineLevel="0" collapsed="false">
      <c r="A18" s="16" t="n">
        <v>17</v>
      </c>
      <c r="B18" s="16" t="s">
        <v>451</v>
      </c>
      <c r="C18" s="0" t="s">
        <v>347</v>
      </c>
      <c r="D18" s="0" t="s">
        <v>348</v>
      </c>
      <c r="E18" s="0" t="s">
        <v>196</v>
      </c>
      <c r="F18" s="0" t="s">
        <v>349</v>
      </c>
      <c r="G18" s="0" t="s">
        <v>20</v>
      </c>
      <c r="H18" s="0" t="s">
        <v>21</v>
      </c>
      <c r="I18" s="0" t="s">
        <v>22</v>
      </c>
      <c r="J18" s="0" t="s">
        <v>350</v>
      </c>
      <c r="K18" s="0" t="s">
        <v>23</v>
      </c>
      <c r="L18" s="0" t="s">
        <v>24</v>
      </c>
      <c r="M18" s="0" t="s">
        <v>34</v>
      </c>
      <c r="N18" s="0" t="s">
        <v>35</v>
      </c>
      <c r="O18" s="17" t="n">
        <v>500</v>
      </c>
      <c r="P18" s="0" t="str">
        <f aca="false">LEFT(C18,1)</f>
        <v>N</v>
      </c>
      <c r="Q18" s="0" t="str">
        <f aca="false">RIGHT(D18,1)</f>
        <v>L</v>
      </c>
      <c r="R18" s="0" t="str">
        <f aca="false">MIDB(E18,3,1)</f>
        <v>A</v>
      </c>
      <c r="S18" s="0" t="str">
        <f aca="false">CONCATENATE(P18,Q18,R18,A18)</f>
        <v>NLA17</v>
      </c>
    </row>
    <row r="19" customFormat="false" ht="12.8" hidden="false" customHeight="false" outlineLevel="0" collapsed="false">
      <c r="A19" s="16" t="n">
        <v>18</v>
      </c>
      <c r="B19" s="16" t="s">
        <v>452</v>
      </c>
      <c r="C19" s="0" t="s">
        <v>105</v>
      </c>
      <c r="D19" s="0" t="s">
        <v>79</v>
      </c>
      <c r="E19" s="0" t="s">
        <v>106</v>
      </c>
      <c r="F19" s="0" t="s">
        <v>107</v>
      </c>
      <c r="G19" s="0" t="s">
        <v>102</v>
      </c>
      <c r="H19" s="0" t="s">
        <v>21</v>
      </c>
      <c r="I19" s="0" t="s">
        <v>22</v>
      </c>
      <c r="J19" s="0" t="s">
        <v>108</v>
      </c>
      <c r="K19" s="0" t="s">
        <v>33</v>
      </c>
      <c r="L19" s="0" t="s">
        <v>24</v>
      </c>
      <c r="M19" s="0" t="s">
        <v>25</v>
      </c>
      <c r="N19" s="0" t="s">
        <v>42</v>
      </c>
      <c r="O19" s="17" t="n">
        <v>1000</v>
      </c>
      <c r="P19" s="0" t="str">
        <f aca="false">LEFT(C19,1)</f>
        <v>N</v>
      </c>
      <c r="Q19" s="0" t="str">
        <f aca="false">RIGHT(D19,1)</f>
        <v>Z</v>
      </c>
      <c r="R19" s="0" t="str">
        <f aca="false">MIDB(E19,3,1)</f>
        <v>O</v>
      </c>
      <c r="S19" s="0" t="str">
        <f aca="false">CONCATENATE(P19,Q19,R19,A19)</f>
        <v>NZO18</v>
      </c>
    </row>
    <row r="20" customFormat="false" ht="12.8" hidden="false" customHeight="false" outlineLevel="0" collapsed="false">
      <c r="A20" s="16" t="n">
        <v>19</v>
      </c>
      <c r="B20" s="16" t="s">
        <v>453</v>
      </c>
      <c r="C20" s="0" t="s">
        <v>109</v>
      </c>
      <c r="D20" s="0" t="s">
        <v>110</v>
      </c>
      <c r="E20" s="0" t="s">
        <v>111</v>
      </c>
      <c r="F20" s="0" t="s">
        <v>112</v>
      </c>
      <c r="G20" s="0" t="s">
        <v>47</v>
      </c>
      <c r="H20" s="0" t="s">
        <v>21</v>
      </c>
      <c r="I20" s="0" t="s">
        <v>22</v>
      </c>
      <c r="J20" s="0" t="s">
        <v>113</v>
      </c>
      <c r="K20" s="0" t="s">
        <v>33</v>
      </c>
      <c r="L20" s="0" t="s">
        <v>24</v>
      </c>
      <c r="M20" s="0" t="s">
        <v>25</v>
      </c>
      <c r="N20" s="0" t="s">
        <v>26</v>
      </c>
      <c r="O20" s="17" t="n">
        <v>1000</v>
      </c>
      <c r="P20" s="0" t="str">
        <f aca="false">LEFT(C20,1)</f>
        <v>A</v>
      </c>
      <c r="Q20" s="0" t="str">
        <f aca="false">RIGHT(D20,1)</f>
        <v>O</v>
      </c>
      <c r="R20" s="0" t="str">
        <f aca="false">MIDB(E20,3,1)</f>
        <v>R</v>
      </c>
      <c r="S20" s="0" t="str">
        <f aca="false">CONCATENATE(P20,Q20,R20,A20)</f>
        <v>AOR19</v>
      </c>
    </row>
    <row r="21" customFormat="false" ht="12.8" hidden="false" customHeight="false" outlineLevel="0" collapsed="false">
      <c r="A21" s="16" t="n">
        <v>20</v>
      </c>
      <c r="B21" s="16" t="s">
        <v>454</v>
      </c>
      <c r="C21" s="0" t="s">
        <v>114</v>
      </c>
      <c r="D21" s="0" t="s">
        <v>106</v>
      </c>
      <c r="E21" s="0" t="s">
        <v>115</v>
      </c>
      <c r="F21" s="0" t="s">
        <v>116</v>
      </c>
      <c r="G21" s="0" t="s">
        <v>20</v>
      </c>
      <c r="H21" s="0" t="s">
        <v>21</v>
      </c>
      <c r="I21" s="0" t="s">
        <v>40</v>
      </c>
      <c r="J21" s="0" t="s">
        <v>117</v>
      </c>
      <c r="K21" s="0" t="s">
        <v>33</v>
      </c>
      <c r="L21" s="0" t="s">
        <v>24</v>
      </c>
      <c r="M21" s="0" t="s">
        <v>25</v>
      </c>
      <c r="N21" s="0" t="s">
        <v>26</v>
      </c>
      <c r="O21" s="17" t="n">
        <v>500</v>
      </c>
      <c r="P21" s="0" t="str">
        <f aca="false">LEFT(C21,1)</f>
        <v>H</v>
      </c>
      <c r="Q21" s="0" t="str">
        <f aca="false">RIGHT(D21,1)</f>
        <v>N</v>
      </c>
      <c r="R21" s="0" t="str">
        <f aca="false">MIDB(E21,3,1)</f>
        <v>R</v>
      </c>
      <c r="S21" s="0" t="str">
        <f aca="false">CONCATENATE(P21,Q21,R21,A21)</f>
        <v>HNR20</v>
      </c>
    </row>
    <row r="22" customFormat="false" ht="12.8" hidden="false" customHeight="false" outlineLevel="0" collapsed="false">
      <c r="A22" s="16" t="n">
        <v>21</v>
      </c>
      <c r="B22" s="16" t="s">
        <v>455</v>
      </c>
      <c r="C22" s="0" t="s">
        <v>118</v>
      </c>
      <c r="D22" s="0" t="s">
        <v>111</v>
      </c>
      <c r="E22" s="0" t="s">
        <v>119</v>
      </c>
      <c r="F22" s="0" t="s">
        <v>120</v>
      </c>
      <c r="G22" s="0" t="s">
        <v>47</v>
      </c>
      <c r="H22" s="0" t="s">
        <v>21</v>
      </c>
      <c r="I22" s="0" t="s">
        <v>22</v>
      </c>
      <c r="J22" s="0" t="s">
        <v>121</v>
      </c>
      <c r="K22" s="0" t="s">
        <v>33</v>
      </c>
      <c r="L22" s="0" t="s">
        <v>24</v>
      </c>
      <c r="M22" s="0" t="s">
        <v>25</v>
      </c>
      <c r="N22" s="0" t="s">
        <v>26</v>
      </c>
      <c r="O22" s="17" t="n">
        <v>1000</v>
      </c>
      <c r="P22" s="0" t="str">
        <f aca="false">LEFT(C22,1)</f>
        <v>M</v>
      </c>
      <c r="Q22" s="0" t="str">
        <f aca="false">RIGHT(D22,1)</f>
        <v>A</v>
      </c>
      <c r="R22" s="0" t="str">
        <f aca="false">MIDB(E22,3,1)</f>
        <v>D</v>
      </c>
      <c r="S22" s="0" t="str">
        <f aca="false">CONCATENATE(P22,Q22,R22,A22)</f>
        <v>MAD21</v>
      </c>
    </row>
    <row r="23" customFormat="false" ht="12.8" hidden="false" customHeight="false" outlineLevel="0" collapsed="false">
      <c r="A23" s="16" t="n">
        <v>22</v>
      </c>
      <c r="B23" s="16" t="s">
        <v>456</v>
      </c>
      <c r="C23" s="0" t="s">
        <v>122</v>
      </c>
      <c r="D23" s="0" t="s">
        <v>115</v>
      </c>
      <c r="E23" s="0" t="s">
        <v>28</v>
      </c>
      <c r="F23" s="0" t="s">
        <v>123</v>
      </c>
      <c r="G23" s="0" t="s">
        <v>47</v>
      </c>
      <c r="H23" s="0" t="s">
        <v>21</v>
      </c>
      <c r="I23" s="0" t="s">
        <v>40</v>
      </c>
      <c r="J23" s="0" t="s">
        <v>124</v>
      </c>
      <c r="K23" s="0" t="s">
        <v>33</v>
      </c>
      <c r="L23" s="0" t="s">
        <v>24</v>
      </c>
      <c r="M23" s="0" t="s">
        <v>25</v>
      </c>
      <c r="N23" s="0" t="s">
        <v>26</v>
      </c>
      <c r="O23" s="17" t="n">
        <v>500</v>
      </c>
      <c r="P23" s="0" t="str">
        <f aca="false">LEFT(C23,1)</f>
        <v>M</v>
      </c>
      <c r="Q23" s="0" t="str">
        <f aca="false">RIGHT(D23,1)</f>
        <v>O</v>
      </c>
      <c r="R23" s="0" t="str">
        <f aca="false">MIDB(E23,3,1)</f>
        <v>R</v>
      </c>
      <c r="S23" s="0" t="str">
        <f aca="false">CONCATENATE(P23,Q23,R23,A23)</f>
        <v>MOR22</v>
      </c>
    </row>
    <row r="24" customFormat="false" ht="12.8" hidden="false" customHeight="false" outlineLevel="0" collapsed="false">
      <c r="A24" s="16" t="n">
        <v>23</v>
      </c>
      <c r="B24" s="16" t="s">
        <v>457</v>
      </c>
      <c r="C24" s="0" t="s">
        <v>125</v>
      </c>
      <c r="D24" s="0" t="s">
        <v>119</v>
      </c>
      <c r="E24" s="0" t="s">
        <v>126</v>
      </c>
      <c r="F24" s="0" t="s">
        <v>127</v>
      </c>
      <c r="G24" s="0" t="s">
        <v>39</v>
      </c>
      <c r="H24" s="0" t="s">
        <v>21</v>
      </c>
      <c r="I24" s="0" t="s">
        <v>22</v>
      </c>
      <c r="J24" s="0" t="s">
        <v>128</v>
      </c>
      <c r="K24" s="0" t="s">
        <v>33</v>
      </c>
      <c r="L24" s="0" t="s">
        <v>24</v>
      </c>
      <c r="M24" s="0" t="s">
        <v>25</v>
      </c>
      <c r="N24" s="0" t="s">
        <v>35</v>
      </c>
      <c r="O24" s="17" t="n">
        <v>1000</v>
      </c>
      <c r="P24" s="0" t="str">
        <f aca="false">LEFT(C24,1)</f>
        <v>C</v>
      </c>
      <c r="Q24" s="0" t="str">
        <f aca="false">RIGHT(D24,1)</f>
        <v>A</v>
      </c>
      <c r="R24" s="0" t="str">
        <f aca="false">MIDB(E24,3,1)</f>
        <v>O</v>
      </c>
      <c r="S24" s="0" t="str">
        <f aca="false">CONCATENATE(P24,Q24,R24,A24)</f>
        <v>CAO23</v>
      </c>
    </row>
    <row r="25" customFormat="false" ht="12.8" hidden="false" customHeight="false" outlineLevel="0" collapsed="false">
      <c r="A25" s="16" t="n">
        <v>24</v>
      </c>
      <c r="B25" s="16" t="s">
        <v>458</v>
      </c>
      <c r="C25" s="0" t="s">
        <v>129</v>
      </c>
      <c r="D25" s="0" t="s">
        <v>28</v>
      </c>
      <c r="E25" s="0" t="s">
        <v>130</v>
      </c>
      <c r="F25" s="0" t="s">
        <v>131</v>
      </c>
      <c r="G25" s="0" t="s">
        <v>102</v>
      </c>
      <c r="H25" s="0" t="s">
        <v>21</v>
      </c>
      <c r="I25" s="0" t="s">
        <v>22</v>
      </c>
      <c r="J25" s="0" t="s">
        <v>132</v>
      </c>
      <c r="K25" s="0" t="s">
        <v>33</v>
      </c>
      <c r="L25" s="0" t="s">
        <v>24</v>
      </c>
      <c r="M25" s="0" t="s">
        <v>34</v>
      </c>
      <c r="N25" s="0" t="s">
        <v>26</v>
      </c>
      <c r="O25" s="17" t="n">
        <v>1000</v>
      </c>
      <c r="P25" s="0" t="str">
        <f aca="false">LEFT(C25,1)</f>
        <v>E</v>
      </c>
      <c r="Q25" s="0" t="str">
        <f aca="false">RIGHT(D25,1)</f>
        <v>Z</v>
      </c>
      <c r="R25" s="0" t="str">
        <f aca="false">MIDB(E25,3,1)</f>
        <v>R</v>
      </c>
      <c r="S25" s="0" t="str">
        <f aca="false">CONCATENATE(P25,Q25,R25,A25)</f>
        <v>EZR24</v>
      </c>
    </row>
    <row r="26" customFormat="false" ht="12.8" hidden="false" customHeight="false" outlineLevel="0" collapsed="false">
      <c r="A26" s="16" t="n">
        <v>25</v>
      </c>
      <c r="B26" s="16" t="s">
        <v>459</v>
      </c>
      <c r="C26" s="0" t="s">
        <v>122</v>
      </c>
      <c r="D26" s="0" t="s">
        <v>126</v>
      </c>
      <c r="E26" s="0" t="s">
        <v>133</v>
      </c>
      <c r="F26" s="0" t="s">
        <v>134</v>
      </c>
      <c r="G26" s="0" t="s">
        <v>82</v>
      </c>
      <c r="H26" s="0" t="s">
        <v>21</v>
      </c>
      <c r="I26" s="0" t="s">
        <v>22</v>
      </c>
      <c r="J26" s="0" t="s">
        <v>135</v>
      </c>
      <c r="K26" s="0" t="s">
        <v>33</v>
      </c>
      <c r="L26" s="0" t="s">
        <v>24</v>
      </c>
      <c r="M26" s="0" t="s">
        <v>34</v>
      </c>
      <c r="N26" s="0" t="s">
        <v>35</v>
      </c>
      <c r="O26" s="17" t="n">
        <v>1000</v>
      </c>
      <c r="P26" s="0" t="str">
        <f aca="false">LEFT(C26,1)</f>
        <v>M</v>
      </c>
      <c r="Q26" s="0" t="str">
        <f aca="false">RIGHT(D26,1)</f>
        <v>A</v>
      </c>
      <c r="R26" s="0" t="str">
        <f aca="false">MIDB(E26,3,1)</f>
        <v>C</v>
      </c>
      <c r="S26" s="0" t="str">
        <f aca="false">CONCATENATE(P26,Q26,R26,A26)</f>
        <v>MAC25</v>
      </c>
    </row>
    <row r="27" customFormat="false" ht="12.8" hidden="false" customHeight="false" outlineLevel="0" collapsed="false">
      <c r="A27" s="16" t="n">
        <v>26</v>
      </c>
      <c r="B27" s="16" t="s">
        <v>460</v>
      </c>
      <c r="C27" s="0" t="s">
        <v>351</v>
      </c>
      <c r="D27" s="0" t="s">
        <v>130</v>
      </c>
      <c r="E27" s="0" t="s">
        <v>18</v>
      </c>
      <c r="F27" s="0" t="s">
        <v>352</v>
      </c>
      <c r="G27" s="0" t="s">
        <v>58</v>
      </c>
      <c r="H27" s="0" t="s">
        <v>21</v>
      </c>
      <c r="I27" s="0" t="s">
        <v>22</v>
      </c>
      <c r="J27" s="0" t="s">
        <v>353</v>
      </c>
      <c r="K27" s="0" t="s">
        <v>23</v>
      </c>
      <c r="L27" s="0" t="s">
        <v>24</v>
      </c>
      <c r="M27" s="0" t="s">
        <v>34</v>
      </c>
      <c r="N27" s="0" t="s">
        <v>42</v>
      </c>
      <c r="O27" s="17" t="n">
        <v>1000</v>
      </c>
      <c r="P27" s="0" t="str">
        <f aca="false">LEFT(C27,1)</f>
        <v>J</v>
      </c>
      <c r="Q27" s="0" t="str">
        <f aca="false">RIGHT(D27,1)</f>
        <v>O</v>
      </c>
      <c r="R27" s="0" t="str">
        <f aca="false">MIDB(E27,3,1)</f>
        <v>N</v>
      </c>
      <c r="S27" s="0" t="str">
        <f aca="false">CONCATENATE(P27,Q27,R27,A27)</f>
        <v>JON26</v>
      </c>
    </row>
    <row r="28" customFormat="false" ht="12.8" hidden="false" customHeight="false" outlineLevel="0" collapsed="false">
      <c r="A28" s="16" t="n">
        <v>27</v>
      </c>
      <c r="B28" s="16" t="s">
        <v>461</v>
      </c>
      <c r="C28" s="0" t="s">
        <v>136</v>
      </c>
      <c r="D28" s="0" t="s">
        <v>137</v>
      </c>
      <c r="E28" s="0" t="s">
        <v>28</v>
      </c>
      <c r="F28" s="0" t="s">
        <v>138</v>
      </c>
      <c r="G28" s="0" t="s">
        <v>102</v>
      </c>
      <c r="H28" s="0" t="s">
        <v>21</v>
      </c>
      <c r="I28" s="0" t="s">
        <v>40</v>
      </c>
      <c r="J28" s="0" t="s">
        <v>139</v>
      </c>
      <c r="K28" s="0" t="s">
        <v>33</v>
      </c>
      <c r="L28" s="0" t="s">
        <v>24</v>
      </c>
      <c r="M28" s="0" t="s">
        <v>25</v>
      </c>
      <c r="N28" s="0" t="s">
        <v>26</v>
      </c>
      <c r="O28" s="17" t="n">
        <v>1000</v>
      </c>
      <c r="P28" s="0" t="str">
        <f aca="false">LEFT(C28,1)</f>
        <v>E</v>
      </c>
      <c r="Q28" s="0" t="str">
        <f aca="false">RIGHT(D28,1)</f>
        <v>A</v>
      </c>
      <c r="R28" s="0" t="str">
        <f aca="false">MIDB(E28,3,1)</f>
        <v>R</v>
      </c>
      <c r="S28" s="0" t="str">
        <f aca="false">CONCATENATE(P28,Q28,R28,A28)</f>
        <v>EAR27</v>
      </c>
    </row>
    <row r="29" customFormat="false" ht="12.8" hidden="false" customHeight="false" outlineLevel="0" collapsed="false">
      <c r="A29" s="16" t="n">
        <v>28</v>
      </c>
      <c r="B29" s="16" t="s">
        <v>462</v>
      </c>
      <c r="C29" s="0" t="s">
        <v>140</v>
      </c>
      <c r="D29" s="0" t="s">
        <v>18</v>
      </c>
      <c r="E29" s="0" t="s">
        <v>141</v>
      </c>
      <c r="F29" s="0" t="s">
        <v>142</v>
      </c>
      <c r="G29" s="0" t="s">
        <v>143</v>
      </c>
      <c r="H29" s="0" t="s">
        <v>21</v>
      </c>
      <c r="I29" s="0" t="s">
        <v>40</v>
      </c>
      <c r="J29" s="0" t="s">
        <v>144</v>
      </c>
      <c r="K29" s="0" t="s">
        <v>33</v>
      </c>
      <c r="L29" s="0" t="s">
        <v>145</v>
      </c>
      <c r="M29" s="0" t="s">
        <v>25</v>
      </c>
      <c r="N29" s="0" t="s">
        <v>35</v>
      </c>
      <c r="O29" s="17" t="n">
        <v>1000</v>
      </c>
      <c r="P29" s="0" t="str">
        <f aca="false">LEFT(C29,1)</f>
        <v>I</v>
      </c>
      <c r="Q29" s="0" t="str">
        <f aca="false">RIGHT(D29,1)</f>
        <v>Z</v>
      </c>
      <c r="R29" s="0" t="str">
        <f aca="false">MIDB(E29,3,1)</f>
        <v>H</v>
      </c>
      <c r="S29" s="0" t="str">
        <f aca="false">CONCATENATE(P29,Q29,R29,A29)</f>
        <v>IZH28</v>
      </c>
    </row>
    <row r="30" customFormat="false" ht="12.8" hidden="false" customHeight="false" outlineLevel="0" collapsed="false">
      <c r="A30" s="16" t="n">
        <v>29</v>
      </c>
      <c r="B30" s="16" t="s">
        <v>463</v>
      </c>
      <c r="C30" s="0" t="s">
        <v>146</v>
      </c>
      <c r="D30" s="0" t="s">
        <v>147</v>
      </c>
      <c r="E30" s="0" t="s">
        <v>148</v>
      </c>
      <c r="F30" s="0" t="s">
        <v>149</v>
      </c>
      <c r="G30" s="0" t="s">
        <v>47</v>
      </c>
      <c r="H30" s="0" t="s">
        <v>21</v>
      </c>
      <c r="I30" s="0" t="s">
        <v>22</v>
      </c>
      <c r="J30" s="0" t="s">
        <v>150</v>
      </c>
      <c r="K30" s="0" t="s">
        <v>33</v>
      </c>
      <c r="L30" s="0" t="s">
        <v>24</v>
      </c>
      <c r="M30" s="0" t="s">
        <v>34</v>
      </c>
      <c r="N30" s="0" t="s">
        <v>42</v>
      </c>
      <c r="O30" s="17" t="n">
        <v>1000</v>
      </c>
      <c r="P30" s="0" t="str">
        <f aca="false">LEFT(C30,1)</f>
        <v>L</v>
      </c>
      <c r="Q30" s="0" t="str">
        <f aca="false">RIGHT(D30,1)</f>
        <v>S</v>
      </c>
      <c r="R30" s="0" t="str">
        <f aca="false">MIDB(E30,3,1)</f>
        <v>R</v>
      </c>
      <c r="S30" s="0" t="str">
        <f aca="false">CONCATENATE(P30,Q30,R30,A30)</f>
        <v>LSR29</v>
      </c>
    </row>
    <row r="31" customFormat="false" ht="12.8" hidden="false" customHeight="false" outlineLevel="0" collapsed="false">
      <c r="A31" s="16" t="n">
        <v>30</v>
      </c>
      <c r="B31" s="16" t="s">
        <v>464</v>
      </c>
      <c r="C31" s="0" t="s">
        <v>72</v>
      </c>
      <c r="D31" s="0" t="s">
        <v>151</v>
      </c>
      <c r="E31" s="0" t="s">
        <v>152</v>
      </c>
      <c r="F31" s="0" t="s">
        <v>153</v>
      </c>
      <c r="G31" s="0" t="s">
        <v>76</v>
      </c>
      <c r="H31" s="0" t="s">
        <v>21</v>
      </c>
      <c r="I31" s="0" t="s">
        <v>40</v>
      </c>
      <c r="J31" s="0" t="s">
        <v>154</v>
      </c>
      <c r="K31" s="0" t="s">
        <v>33</v>
      </c>
      <c r="L31" s="0" t="s">
        <v>24</v>
      </c>
      <c r="M31" s="0" t="s">
        <v>25</v>
      </c>
      <c r="N31" s="0" t="s">
        <v>26</v>
      </c>
      <c r="O31" s="17" t="n">
        <v>1000</v>
      </c>
      <c r="P31" s="0" t="str">
        <f aca="false">LEFT(C31,1)</f>
        <v>J</v>
      </c>
      <c r="Q31" s="0" t="str">
        <f aca="false">RIGHT(D31,1)</f>
        <v>E</v>
      </c>
      <c r="R31" s="0" t="str">
        <f aca="false">MIDB(E31,3,1)</f>
        <v>A</v>
      </c>
      <c r="S31" s="0" t="str">
        <f aca="false">CONCATENATE(P31,Q31,R31,A31)</f>
        <v>JEA30</v>
      </c>
    </row>
    <row r="32" customFormat="false" ht="12.8" hidden="false" customHeight="false" outlineLevel="0" collapsed="false">
      <c r="A32" s="16" t="n">
        <v>31</v>
      </c>
      <c r="B32" s="16" t="s">
        <v>465</v>
      </c>
      <c r="C32" s="0" t="s">
        <v>354</v>
      </c>
      <c r="D32" s="0" t="s">
        <v>119</v>
      </c>
      <c r="E32" s="0" t="s">
        <v>187</v>
      </c>
      <c r="F32" s="0" t="s">
        <v>355</v>
      </c>
      <c r="G32" s="0" t="s">
        <v>102</v>
      </c>
      <c r="H32" s="0" t="s">
        <v>21</v>
      </c>
      <c r="I32" s="0" t="s">
        <v>40</v>
      </c>
      <c r="J32" s="0" t="s">
        <v>356</v>
      </c>
      <c r="K32" s="0" t="s">
        <v>23</v>
      </c>
      <c r="L32" s="0" t="s">
        <v>24</v>
      </c>
      <c r="M32" s="0" t="s">
        <v>25</v>
      </c>
      <c r="N32" s="0" t="s">
        <v>35</v>
      </c>
      <c r="O32" s="17" t="n">
        <v>0</v>
      </c>
      <c r="P32" s="0" t="str">
        <f aca="false">LEFT(C32,1)</f>
        <v>J</v>
      </c>
      <c r="Q32" s="0" t="str">
        <f aca="false">RIGHT(D32,1)</f>
        <v>A</v>
      </c>
      <c r="R32" s="0" t="str">
        <f aca="false">MIDB(E32,3,1)</f>
        <v>E</v>
      </c>
      <c r="S32" s="0" t="str">
        <f aca="false">CONCATENATE(P32,Q32,R32,A32)</f>
        <v>JAE31</v>
      </c>
    </row>
    <row r="33" customFormat="false" ht="12.8" hidden="false" customHeight="false" outlineLevel="0" collapsed="false">
      <c r="A33" s="16" t="n">
        <v>32</v>
      </c>
      <c r="B33" s="16" t="s">
        <v>466</v>
      </c>
      <c r="C33" s="0" t="s">
        <v>357</v>
      </c>
      <c r="D33" s="0" t="s">
        <v>358</v>
      </c>
      <c r="E33" s="0" t="s">
        <v>192</v>
      </c>
      <c r="F33" s="0" t="s">
        <v>359</v>
      </c>
      <c r="G33" s="0" t="s">
        <v>102</v>
      </c>
      <c r="H33" s="0" t="s">
        <v>21</v>
      </c>
      <c r="I33" s="0" t="s">
        <v>22</v>
      </c>
      <c r="J33" s="0" t="s">
        <v>360</v>
      </c>
      <c r="K33" s="0" t="s">
        <v>23</v>
      </c>
      <c r="L33" s="0" t="s">
        <v>24</v>
      </c>
      <c r="M33" s="0" t="s">
        <v>34</v>
      </c>
      <c r="N33" s="0" t="s">
        <v>42</v>
      </c>
      <c r="O33" s="17" t="n">
        <v>1000</v>
      </c>
      <c r="P33" s="0" t="str">
        <f aca="false">LEFT(C33,1)</f>
        <v>L</v>
      </c>
      <c r="Q33" s="0" t="str">
        <f aca="false">RIGHT(D33,1)</f>
        <v>Y</v>
      </c>
      <c r="R33" s="0" t="str">
        <f aca="false">MIDB(E33,3,1)</f>
        <v>L</v>
      </c>
      <c r="S33" s="0" t="str">
        <f aca="false">CONCATENATE(P33,Q33,R33,A33)</f>
        <v>LYL32</v>
      </c>
    </row>
    <row r="34" customFormat="false" ht="12.8" hidden="false" customHeight="false" outlineLevel="0" collapsed="false">
      <c r="A34" s="16" t="n">
        <v>33</v>
      </c>
      <c r="B34" s="16" t="s">
        <v>467</v>
      </c>
      <c r="C34" s="0" t="s">
        <v>155</v>
      </c>
      <c r="D34" s="0" t="s">
        <v>156</v>
      </c>
      <c r="E34" s="0" t="s">
        <v>157</v>
      </c>
      <c r="F34" s="0" t="s">
        <v>158</v>
      </c>
      <c r="G34" s="0" t="s">
        <v>20</v>
      </c>
      <c r="H34" s="0" t="s">
        <v>21</v>
      </c>
      <c r="I34" s="0" t="s">
        <v>40</v>
      </c>
      <c r="J34" s="0" t="s">
        <v>159</v>
      </c>
      <c r="K34" s="0" t="s">
        <v>33</v>
      </c>
      <c r="L34" s="0" t="s">
        <v>24</v>
      </c>
      <c r="M34" s="0" t="s">
        <v>25</v>
      </c>
      <c r="N34" s="0" t="s">
        <v>35</v>
      </c>
      <c r="O34" s="17" t="n">
        <v>500</v>
      </c>
      <c r="P34" s="0" t="str">
        <f aca="false">LEFT(C34,1)</f>
        <v>R</v>
      </c>
      <c r="Q34" s="0" t="str">
        <f aca="false">RIGHT(D34,1)</f>
        <v>S</v>
      </c>
      <c r="R34" s="0" t="str">
        <f aca="false">MIDB(E34,3,1)</f>
        <v>V</v>
      </c>
      <c r="S34" s="0" t="str">
        <f aca="false">CONCATENATE(P34,Q34,R34,A34)</f>
        <v>RSV33</v>
      </c>
    </row>
    <row r="35" customFormat="false" ht="12.8" hidden="false" customHeight="false" outlineLevel="0" collapsed="false">
      <c r="A35" s="16" t="n">
        <v>34</v>
      </c>
      <c r="B35" s="16" t="s">
        <v>468</v>
      </c>
      <c r="C35" s="0" t="s">
        <v>160</v>
      </c>
      <c r="D35" s="0" t="s">
        <v>37</v>
      </c>
      <c r="E35" s="0" t="s">
        <v>100</v>
      </c>
      <c r="F35" s="0" t="s">
        <v>161</v>
      </c>
      <c r="G35" s="0" t="s">
        <v>47</v>
      </c>
      <c r="H35" s="0" t="s">
        <v>21</v>
      </c>
      <c r="I35" s="0" t="s">
        <v>40</v>
      </c>
      <c r="J35" s="0" t="s">
        <v>162</v>
      </c>
      <c r="K35" s="0" t="s">
        <v>33</v>
      </c>
      <c r="L35" s="0" t="s">
        <v>24</v>
      </c>
      <c r="M35" s="0" t="s">
        <v>25</v>
      </c>
      <c r="N35" s="0" t="s">
        <v>42</v>
      </c>
      <c r="O35" s="17" t="n">
        <v>1000</v>
      </c>
      <c r="P35" s="0" t="str">
        <f aca="false">LEFT(C35,1)</f>
        <v>E</v>
      </c>
      <c r="Q35" s="0" t="str">
        <f aca="false">RIGHT(D35,1)</f>
        <v>Z</v>
      </c>
      <c r="R35" s="0" t="str">
        <f aca="false">MIDB(E35,3,1)</f>
        <v>T</v>
      </c>
      <c r="S35" s="0" t="str">
        <f aca="false">CONCATENATE(P35,Q35,R35,A35)</f>
        <v>EZT34</v>
      </c>
    </row>
    <row r="36" customFormat="false" ht="12.8" hidden="false" customHeight="false" outlineLevel="0" collapsed="false">
      <c r="A36" s="16" t="n">
        <v>35</v>
      </c>
      <c r="B36" s="16" t="s">
        <v>469</v>
      </c>
      <c r="C36" s="0" t="s">
        <v>163</v>
      </c>
      <c r="D36" s="0" t="s">
        <v>164</v>
      </c>
      <c r="E36" s="0" t="s">
        <v>137</v>
      </c>
      <c r="F36" s="0" t="s">
        <v>165</v>
      </c>
      <c r="G36" s="0" t="s">
        <v>20</v>
      </c>
      <c r="H36" s="0" t="s">
        <v>21</v>
      </c>
      <c r="I36" s="0" t="s">
        <v>40</v>
      </c>
      <c r="J36" s="0" t="s">
        <v>166</v>
      </c>
      <c r="K36" s="0" t="s">
        <v>33</v>
      </c>
      <c r="L36" s="0" t="s">
        <v>24</v>
      </c>
      <c r="M36" s="0" t="s">
        <v>25</v>
      </c>
      <c r="N36" s="0" t="s">
        <v>26</v>
      </c>
      <c r="O36" s="17" t="n">
        <v>500</v>
      </c>
      <c r="P36" s="0" t="str">
        <f aca="false">LEFT(C36,1)</f>
        <v>P</v>
      </c>
      <c r="Q36" s="0" t="str">
        <f aca="false">RIGHT(D36,1)</f>
        <v>S</v>
      </c>
      <c r="R36" s="0" t="str">
        <f aca="false">MIDB(E36,3,1)</f>
        <v>P</v>
      </c>
      <c r="S36" s="0" t="str">
        <f aca="false">CONCATENATE(P36,Q36,R36,A36)</f>
        <v>PSP35</v>
      </c>
    </row>
    <row r="37" customFormat="false" ht="12.8" hidden="false" customHeight="false" outlineLevel="0" collapsed="false">
      <c r="A37" s="16" t="n">
        <v>36</v>
      </c>
      <c r="B37" s="16" t="s">
        <v>470</v>
      </c>
      <c r="C37" s="0" t="s">
        <v>167</v>
      </c>
      <c r="D37" s="0" t="s">
        <v>168</v>
      </c>
      <c r="E37" s="0" t="s">
        <v>169</v>
      </c>
      <c r="F37" s="0" t="s">
        <v>170</v>
      </c>
      <c r="G37" s="0" t="s">
        <v>47</v>
      </c>
      <c r="H37" s="0" t="s">
        <v>21</v>
      </c>
      <c r="I37" s="0" t="s">
        <v>22</v>
      </c>
      <c r="J37" s="0" t="s">
        <v>171</v>
      </c>
      <c r="K37" s="0" t="s">
        <v>33</v>
      </c>
      <c r="L37" s="0" t="s">
        <v>24</v>
      </c>
      <c r="M37" s="0" t="s">
        <v>25</v>
      </c>
      <c r="N37" s="0" t="s">
        <v>35</v>
      </c>
      <c r="O37" s="17" t="n">
        <v>1000</v>
      </c>
      <c r="P37" s="0" t="str">
        <f aca="false">LEFT(C37,1)</f>
        <v>A</v>
      </c>
      <c r="Q37" s="0" t="str">
        <f aca="false">RIGHT(D37,1)</f>
        <v>A</v>
      </c>
      <c r="R37" s="0" t="str">
        <f aca="false">MIDB(E37,3,1)</f>
        <v>B</v>
      </c>
      <c r="S37" s="0" t="str">
        <f aca="false">CONCATENATE(P37,Q37,R37,A37)</f>
        <v>AAB36</v>
      </c>
    </row>
    <row r="38" customFormat="false" ht="12.8" hidden="false" customHeight="false" outlineLevel="0" collapsed="false">
      <c r="A38" s="16" t="n">
        <v>37</v>
      </c>
      <c r="B38" s="16" t="s">
        <v>471</v>
      </c>
      <c r="C38" s="0" t="s">
        <v>172</v>
      </c>
      <c r="D38" s="0" t="s">
        <v>68</v>
      </c>
      <c r="E38" s="0" t="s">
        <v>173</v>
      </c>
      <c r="F38" s="0" t="s">
        <v>174</v>
      </c>
      <c r="G38" s="0" t="s">
        <v>47</v>
      </c>
      <c r="H38" s="0" t="s">
        <v>21</v>
      </c>
      <c r="I38" s="0" t="s">
        <v>22</v>
      </c>
      <c r="J38" s="0" t="s">
        <v>175</v>
      </c>
      <c r="K38" s="0" t="s">
        <v>33</v>
      </c>
      <c r="L38" s="0" t="s">
        <v>24</v>
      </c>
      <c r="M38" s="0" t="s">
        <v>34</v>
      </c>
      <c r="N38" s="0" t="s">
        <v>42</v>
      </c>
      <c r="O38" s="17" t="n">
        <v>0</v>
      </c>
      <c r="P38" s="0" t="str">
        <f aca="false">LEFT(C38,1)</f>
        <v>E</v>
      </c>
      <c r="Q38" s="0" t="str">
        <f aca="false">RIGHT(D38,1)</f>
        <v>O</v>
      </c>
      <c r="R38" s="0" t="str">
        <f aca="false">MIDB(E38,3,1)</f>
        <v>N</v>
      </c>
      <c r="S38" s="0" t="str">
        <f aca="false">CONCATENATE(P38,Q38,R38,A38)</f>
        <v>EON37</v>
      </c>
    </row>
    <row r="39" customFormat="false" ht="12.8" hidden="false" customHeight="false" outlineLevel="0" collapsed="false">
      <c r="A39" s="16" t="n">
        <v>38</v>
      </c>
      <c r="B39" s="16" t="s">
        <v>472</v>
      </c>
      <c r="C39" s="0" t="s">
        <v>93</v>
      </c>
      <c r="D39" s="0" t="s">
        <v>361</v>
      </c>
      <c r="E39" s="0" t="s">
        <v>209</v>
      </c>
      <c r="F39" s="0" t="s">
        <v>362</v>
      </c>
      <c r="G39" s="0" t="s">
        <v>47</v>
      </c>
      <c r="H39" s="0" t="s">
        <v>21</v>
      </c>
      <c r="I39" s="0" t="s">
        <v>40</v>
      </c>
      <c r="J39" s="0" t="s">
        <v>363</v>
      </c>
      <c r="K39" s="0" t="s">
        <v>23</v>
      </c>
      <c r="L39" s="0" t="s">
        <v>24</v>
      </c>
      <c r="M39" s="0" t="s">
        <v>25</v>
      </c>
      <c r="N39" s="0" t="s">
        <v>26</v>
      </c>
      <c r="O39" s="17" t="n">
        <v>1000</v>
      </c>
      <c r="P39" s="0" t="str">
        <f aca="false">LEFT(C39,1)</f>
        <v>F</v>
      </c>
      <c r="Q39" s="0" t="str">
        <f aca="false">RIGHT(D39,1)</f>
        <v>O</v>
      </c>
      <c r="R39" s="0" t="str">
        <f aca="false">MIDB(E39,3,1)</f>
        <v>L</v>
      </c>
      <c r="S39" s="0" t="str">
        <f aca="false">CONCATENATE(P39,Q39,R39,A39)</f>
        <v>FOL38</v>
      </c>
    </row>
    <row r="40" customFormat="false" ht="12.8" hidden="false" customHeight="false" outlineLevel="0" collapsed="false">
      <c r="A40" s="16" t="n">
        <v>39</v>
      </c>
      <c r="B40" s="16" t="s">
        <v>473</v>
      </c>
      <c r="C40" s="0" t="s">
        <v>176</v>
      </c>
      <c r="D40" s="0" t="s">
        <v>141</v>
      </c>
      <c r="E40" s="0" t="s">
        <v>177</v>
      </c>
      <c r="F40" s="0" t="s">
        <v>178</v>
      </c>
      <c r="G40" s="0" t="s">
        <v>47</v>
      </c>
      <c r="H40" s="0" t="s">
        <v>21</v>
      </c>
      <c r="I40" s="0" t="s">
        <v>40</v>
      </c>
      <c r="J40" s="0" t="s">
        <v>179</v>
      </c>
      <c r="K40" s="0" t="s">
        <v>33</v>
      </c>
      <c r="L40" s="0" t="s">
        <v>24</v>
      </c>
      <c r="M40" s="0" t="s">
        <v>25</v>
      </c>
      <c r="N40" s="0" t="s">
        <v>35</v>
      </c>
      <c r="O40" s="17" t="n">
        <v>1000</v>
      </c>
      <c r="P40" s="0" t="str">
        <f aca="false">LEFT(C40,1)</f>
        <v>M</v>
      </c>
      <c r="Q40" s="0" t="str">
        <f aca="false">RIGHT(D40,1)</f>
        <v>A</v>
      </c>
      <c r="R40" s="0" t="str">
        <f aca="false">MIDB(E40,3,1)</f>
        <v>P</v>
      </c>
      <c r="S40" s="0" t="str">
        <f aca="false">CONCATENATE(P40,Q40,R40,A40)</f>
        <v>MAP39</v>
      </c>
    </row>
    <row r="41" customFormat="false" ht="12.8" hidden="false" customHeight="false" outlineLevel="0" collapsed="false">
      <c r="A41" s="16" t="n">
        <v>40</v>
      </c>
      <c r="B41" s="16" t="s">
        <v>474</v>
      </c>
      <c r="C41" s="0" t="s">
        <v>180</v>
      </c>
      <c r="D41" s="0" t="s">
        <v>148</v>
      </c>
      <c r="E41" s="0" t="s">
        <v>148</v>
      </c>
      <c r="F41" s="0" t="s">
        <v>181</v>
      </c>
      <c r="G41" s="0" t="s">
        <v>20</v>
      </c>
      <c r="H41" s="0" t="s">
        <v>21</v>
      </c>
      <c r="I41" s="0" t="s">
        <v>22</v>
      </c>
      <c r="J41" s="0" t="s">
        <v>182</v>
      </c>
      <c r="K41" s="0" t="s">
        <v>33</v>
      </c>
      <c r="L41" s="0" t="s">
        <v>104</v>
      </c>
      <c r="M41" s="0" t="s">
        <v>25</v>
      </c>
      <c r="N41" s="0" t="s">
        <v>35</v>
      </c>
      <c r="O41" s="17" t="n">
        <v>500</v>
      </c>
      <c r="P41" s="0" t="str">
        <f aca="false">LEFT(C41,1)</f>
        <v>A</v>
      </c>
      <c r="Q41" s="0" t="str">
        <f aca="false">RIGHT(D41,1)</f>
        <v>A</v>
      </c>
      <c r="R41" s="0" t="str">
        <f aca="false">MIDB(E41,3,1)</f>
        <v>R</v>
      </c>
      <c r="S41" s="0" t="str">
        <f aca="false">CONCATENATE(P41,Q41,R41,A41)</f>
        <v>AAR40</v>
      </c>
    </row>
    <row r="42" customFormat="false" ht="12.8" hidden="false" customHeight="false" outlineLevel="0" collapsed="false">
      <c r="A42" s="16" t="n">
        <v>41</v>
      </c>
      <c r="B42" s="16" t="s">
        <v>475</v>
      </c>
      <c r="C42" s="0" t="s">
        <v>183</v>
      </c>
      <c r="D42" s="0" t="s">
        <v>152</v>
      </c>
      <c r="E42" s="0" t="s">
        <v>119</v>
      </c>
      <c r="F42" s="0" t="s">
        <v>184</v>
      </c>
      <c r="G42" s="0" t="s">
        <v>58</v>
      </c>
      <c r="H42" s="0" t="s">
        <v>21</v>
      </c>
      <c r="I42" s="0" t="s">
        <v>40</v>
      </c>
      <c r="J42" s="0" t="s">
        <v>185</v>
      </c>
      <c r="K42" s="0" t="s">
        <v>33</v>
      </c>
      <c r="L42" s="0" t="s">
        <v>24</v>
      </c>
      <c r="M42" s="0" t="s">
        <v>25</v>
      </c>
      <c r="N42" s="0" t="s">
        <v>26</v>
      </c>
      <c r="O42" s="17" t="n">
        <v>1000</v>
      </c>
      <c r="P42" s="0" t="str">
        <f aca="false">LEFT(C42,1)</f>
        <v>G</v>
      </c>
      <c r="Q42" s="0" t="str">
        <f aca="false">RIGHT(D42,1)</f>
        <v>O</v>
      </c>
      <c r="R42" s="0" t="str">
        <f aca="false">MIDB(E42,3,1)</f>
        <v>D</v>
      </c>
      <c r="S42" s="0" t="str">
        <f aca="false">CONCATENATE(P42,Q42,R42,A42)</f>
        <v>GOD41</v>
      </c>
    </row>
    <row r="43" customFormat="false" ht="12.8" hidden="false" customHeight="false" outlineLevel="0" collapsed="false">
      <c r="A43" s="16" t="n">
        <v>42</v>
      </c>
      <c r="B43" s="16" t="s">
        <v>476</v>
      </c>
      <c r="C43" s="0" t="s">
        <v>186</v>
      </c>
      <c r="D43" s="0" t="s">
        <v>187</v>
      </c>
      <c r="E43" s="0" t="s">
        <v>188</v>
      </c>
      <c r="F43" s="0" t="s">
        <v>189</v>
      </c>
      <c r="G43" s="0" t="s">
        <v>102</v>
      </c>
      <c r="H43" s="0" t="s">
        <v>21</v>
      </c>
      <c r="I43" s="0" t="s">
        <v>40</v>
      </c>
      <c r="J43" s="0" t="s">
        <v>190</v>
      </c>
      <c r="K43" s="0" t="s">
        <v>33</v>
      </c>
      <c r="L43" s="0" t="s">
        <v>24</v>
      </c>
      <c r="M43" s="0" t="s">
        <v>25</v>
      </c>
      <c r="N43" s="0" t="s">
        <v>26</v>
      </c>
      <c r="O43" s="17" t="n">
        <v>1000</v>
      </c>
      <c r="P43" s="0" t="str">
        <f aca="false">LEFT(C43,1)</f>
        <v>M</v>
      </c>
      <c r="Q43" s="0" t="str">
        <f aca="false">RIGHT(D43,1)</f>
        <v>O</v>
      </c>
      <c r="R43" s="0" t="str">
        <f aca="false">MIDB(E43,3,1)</f>
        <v>N</v>
      </c>
      <c r="S43" s="0" t="str">
        <f aca="false">CONCATENATE(P43,Q43,R43,A43)</f>
        <v>MON42</v>
      </c>
    </row>
    <row r="44" customFormat="false" ht="12.8" hidden="false" customHeight="false" outlineLevel="0" collapsed="false">
      <c r="A44" s="16" t="n">
        <v>43</v>
      </c>
      <c r="B44" s="16" t="s">
        <v>477</v>
      </c>
      <c r="C44" s="0" t="s">
        <v>191</v>
      </c>
      <c r="D44" s="0" t="s">
        <v>192</v>
      </c>
      <c r="E44" s="0" t="s">
        <v>100</v>
      </c>
      <c r="F44" s="0" t="s">
        <v>193</v>
      </c>
      <c r="G44" s="0" t="s">
        <v>102</v>
      </c>
      <c r="H44" s="0" t="s">
        <v>21</v>
      </c>
      <c r="I44" s="0" t="s">
        <v>40</v>
      </c>
      <c r="J44" s="0" t="s">
        <v>194</v>
      </c>
      <c r="K44" s="0" t="s">
        <v>33</v>
      </c>
      <c r="L44" s="0" t="s">
        <v>24</v>
      </c>
      <c r="M44" s="0" t="s">
        <v>25</v>
      </c>
      <c r="N44" s="0" t="s">
        <v>26</v>
      </c>
      <c r="O44" s="17" t="n">
        <v>1000</v>
      </c>
      <c r="P44" s="0" t="str">
        <f aca="false">LEFT(C44,1)</f>
        <v>M</v>
      </c>
      <c r="Q44" s="0" t="str">
        <f aca="false">RIGHT(D44,1)</f>
        <v>S</v>
      </c>
      <c r="R44" s="0" t="str">
        <f aca="false">MIDB(E44,3,1)</f>
        <v>T</v>
      </c>
      <c r="S44" s="0" t="str">
        <f aca="false">CONCATENATE(P44,Q44,R44,A44)</f>
        <v>MST43</v>
      </c>
    </row>
    <row r="45" customFormat="false" ht="12.8" hidden="false" customHeight="false" outlineLevel="0" collapsed="false">
      <c r="A45" s="16" t="n">
        <v>44</v>
      </c>
      <c r="B45" s="16" t="s">
        <v>478</v>
      </c>
      <c r="C45" s="0" t="s">
        <v>195</v>
      </c>
      <c r="D45" s="0" t="s">
        <v>157</v>
      </c>
      <c r="E45" s="0" t="s">
        <v>196</v>
      </c>
      <c r="F45" s="0" t="s">
        <v>197</v>
      </c>
      <c r="G45" s="0" t="s">
        <v>102</v>
      </c>
      <c r="H45" s="0" t="s">
        <v>21</v>
      </c>
      <c r="I45" s="0" t="s">
        <v>22</v>
      </c>
      <c r="J45" s="0" t="s">
        <v>198</v>
      </c>
      <c r="K45" s="0" t="s">
        <v>33</v>
      </c>
      <c r="L45" s="0" t="s">
        <v>24</v>
      </c>
      <c r="M45" s="0" t="s">
        <v>34</v>
      </c>
      <c r="N45" s="0" t="s">
        <v>26</v>
      </c>
      <c r="O45" s="17" t="n">
        <v>0</v>
      </c>
      <c r="P45" s="0" t="str">
        <f aca="false">LEFT(C45,1)</f>
        <v>M</v>
      </c>
      <c r="Q45" s="0" t="str">
        <f aca="false">RIGHT(D45,1)</f>
        <v>O</v>
      </c>
      <c r="R45" s="0" t="str">
        <f aca="false">MIDB(E45,3,1)</f>
        <v>A</v>
      </c>
      <c r="S45" s="0" t="str">
        <f aca="false">CONCATENATE(P45,Q45,R45,A45)</f>
        <v>MOA44</v>
      </c>
    </row>
    <row r="46" customFormat="false" ht="12.8" hidden="false" customHeight="false" outlineLevel="0" collapsed="false">
      <c r="A46" s="16" t="n">
        <v>45</v>
      </c>
      <c r="B46" s="16" t="s">
        <v>479</v>
      </c>
      <c r="C46" s="0" t="s">
        <v>199</v>
      </c>
      <c r="D46" s="0" t="s">
        <v>100</v>
      </c>
      <c r="E46" s="0" t="s">
        <v>106</v>
      </c>
      <c r="F46" s="0" t="s">
        <v>200</v>
      </c>
      <c r="G46" s="0" t="s">
        <v>47</v>
      </c>
      <c r="H46" s="0" t="s">
        <v>21</v>
      </c>
      <c r="I46" s="0" t="s">
        <v>40</v>
      </c>
      <c r="J46" s="0" t="s">
        <v>201</v>
      </c>
      <c r="K46" s="0" t="s">
        <v>33</v>
      </c>
      <c r="L46" s="0" t="s">
        <v>24</v>
      </c>
      <c r="M46" s="0" t="s">
        <v>25</v>
      </c>
      <c r="N46" s="0" t="s">
        <v>26</v>
      </c>
      <c r="O46" s="17" t="n">
        <v>1000</v>
      </c>
      <c r="P46" s="0" t="str">
        <f aca="false">LEFT(C46,1)</f>
        <v>A</v>
      </c>
      <c r="Q46" s="0" t="str">
        <f aca="false">RIGHT(D46,1)</f>
        <v>Z</v>
      </c>
      <c r="R46" s="0" t="str">
        <f aca="false">MIDB(E46,3,1)</f>
        <v>O</v>
      </c>
      <c r="S46" s="0" t="str">
        <f aca="false">CONCATENATE(P46,Q46,R46,A46)</f>
        <v>AZO45</v>
      </c>
    </row>
    <row r="47" customFormat="false" ht="12.8" hidden="false" customHeight="false" outlineLevel="0" collapsed="false">
      <c r="A47" s="16" t="n">
        <v>46</v>
      </c>
      <c r="B47" s="16" t="s">
        <v>480</v>
      </c>
      <c r="C47" s="0" t="s">
        <v>202</v>
      </c>
      <c r="D47" s="0" t="s">
        <v>137</v>
      </c>
      <c r="E47" s="0" t="s">
        <v>111</v>
      </c>
      <c r="F47" s="0" t="s">
        <v>203</v>
      </c>
      <c r="G47" s="0" t="s">
        <v>58</v>
      </c>
      <c r="H47" s="0" t="s">
        <v>21</v>
      </c>
      <c r="I47" s="0" t="s">
        <v>40</v>
      </c>
      <c r="J47" s="0" t="s">
        <v>204</v>
      </c>
      <c r="K47" s="0" t="s">
        <v>33</v>
      </c>
      <c r="L47" s="0" t="s">
        <v>24</v>
      </c>
      <c r="M47" s="0" t="s">
        <v>25</v>
      </c>
      <c r="N47" s="0" t="s">
        <v>35</v>
      </c>
      <c r="O47" s="17" t="n">
        <v>1000</v>
      </c>
      <c r="P47" s="0" t="str">
        <f aca="false">LEFT(C47,1)</f>
        <v>C</v>
      </c>
      <c r="Q47" s="0" t="str">
        <f aca="false">RIGHT(D47,1)</f>
        <v>A</v>
      </c>
      <c r="R47" s="0" t="str">
        <f aca="false">MIDB(E47,3,1)</f>
        <v>R</v>
      </c>
      <c r="S47" s="0" t="str">
        <f aca="false">CONCATENATE(P47,Q47,R47,A47)</f>
        <v>CAR46</v>
      </c>
    </row>
    <row r="48" customFormat="false" ht="12.8" hidden="false" customHeight="false" outlineLevel="0" collapsed="false">
      <c r="A48" s="16" t="n">
        <v>47</v>
      </c>
      <c r="B48" s="16" t="s">
        <v>481</v>
      </c>
      <c r="C48" s="0" t="s">
        <v>364</v>
      </c>
      <c r="D48" s="0" t="s">
        <v>169</v>
      </c>
      <c r="E48" s="0" t="s">
        <v>115</v>
      </c>
      <c r="F48" s="0" t="s">
        <v>365</v>
      </c>
      <c r="G48" s="0" t="s">
        <v>58</v>
      </c>
      <c r="H48" s="0" t="s">
        <v>21</v>
      </c>
      <c r="I48" s="0" t="s">
        <v>22</v>
      </c>
      <c r="J48" s="0" t="s">
        <v>366</v>
      </c>
      <c r="K48" s="0" t="s">
        <v>23</v>
      </c>
      <c r="L48" s="0" t="s">
        <v>24</v>
      </c>
      <c r="M48" s="0" t="s">
        <v>34</v>
      </c>
      <c r="N48" s="0" t="s">
        <v>42</v>
      </c>
      <c r="O48" s="17" t="n">
        <v>1000</v>
      </c>
      <c r="P48" s="0" t="str">
        <f aca="false">LEFT(C48,1)</f>
        <v>R</v>
      </c>
      <c r="Q48" s="0" t="str">
        <f aca="false">RIGHT(D48,1)</f>
        <v>O</v>
      </c>
      <c r="R48" s="0" t="str">
        <f aca="false">MIDB(E48,3,1)</f>
        <v>R</v>
      </c>
      <c r="S48" s="0" t="str">
        <f aca="false">CONCATENATE(P48,Q48,R48,A48)</f>
        <v>ROR47</v>
      </c>
    </row>
    <row r="49" customFormat="false" ht="12.8" hidden="false" customHeight="false" outlineLevel="0" collapsed="false">
      <c r="A49" s="16" t="n">
        <v>48</v>
      </c>
      <c r="B49" s="16" t="s">
        <v>482</v>
      </c>
      <c r="C49" s="0" t="s">
        <v>205</v>
      </c>
      <c r="D49" s="0" t="s">
        <v>173</v>
      </c>
      <c r="E49" s="0" t="s">
        <v>119</v>
      </c>
      <c r="F49" s="0" t="s">
        <v>206</v>
      </c>
      <c r="G49" s="0" t="s">
        <v>76</v>
      </c>
      <c r="H49" s="0" t="s">
        <v>21</v>
      </c>
      <c r="I49" s="0" t="s">
        <v>40</v>
      </c>
      <c r="J49" s="0" t="s">
        <v>207</v>
      </c>
      <c r="K49" s="0" t="s">
        <v>33</v>
      </c>
      <c r="L49" s="0" t="s">
        <v>24</v>
      </c>
      <c r="M49" s="0" t="s">
        <v>25</v>
      </c>
      <c r="N49" s="0" t="s">
        <v>26</v>
      </c>
      <c r="O49" s="17" t="n">
        <v>1000</v>
      </c>
      <c r="P49" s="0" t="str">
        <f aca="false">LEFT(C49,1)</f>
        <v>J</v>
      </c>
      <c r="Q49" s="0" t="str">
        <f aca="false">RIGHT(D49,1)</f>
        <v>S</v>
      </c>
      <c r="R49" s="0" t="str">
        <f aca="false">MIDB(E49,3,1)</f>
        <v>D</v>
      </c>
      <c r="S49" s="0" t="str">
        <f aca="false">CONCATENATE(P49,Q49,R49,A49)</f>
        <v>JSD48</v>
      </c>
    </row>
    <row r="50" customFormat="false" ht="12.8" hidden="false" customHeight="false" outlineLevel="0" collapsed="false">
      <c r="A50" s="16" t="n">
        <v>49</v>
      </c>
      <c r="B50" s="16" t="s">
        <v>483</v>
      </c>
      <c r="C50" s="0" t="s">
        <v>208</v>
      </c>
      <c r="D50" s="0" t="s">
        <v>209</v>
      </c>
      <c r="E50" s="0" t="s">
        <v>28</v>
      </c>
      <c r="F50" s="0" t="s">
        <v>210</v>
      </c>
      <c r="G50" s="0" t="s">
        <v>76</v>
      </c>
      <c r="H50" s="0" t="s">
        <v>21</v>
      </c>
      <c r="I50" s="0" t="s">
        <v>40</v>
      </c>
      <c r="J50" s="0" t="s">
        <v>211</v>
      </c>
      <c r="K50" s="0" t="s">
        <v>33</v>
      </c>
      <c r="L50" s="0" t="s">
        <v>24</v>
      </c>
      <c r="M50" s="0" t="s">
        <v>25</v>
      </c>
      <c r="N50" s="0" t="s">
        <v>35</v>
      </c>
      <c r="O50" s="17" t="n">
        <v>0</v>
      </c>
      <c r="P50" s="0" t="str">
        <f aca="false">LEFT(C50,1)</f>
        <v>L</v>
      </c>
      <c r="Q50" s="0" t="str">
        <f aca="false">RIGHT(D50,1)</f>
        <v>I</v>
      </c>
      <c r="R50" s="0" t="str">
        <f aca="false">MIDB(E50,3,1)</f>
        <v>R</v>
      </c>
      <c r="S50" s="0" t="str">
        <f aca="false">CONCATENATE(P50,Q50,R50,A50)</f>
        <v>LIR49</v>
      </c>
    </row>
    <row r="51" customFormat="false" ht="12.8" hidden="false" customHeight="false" outlineLevel="0" collapsed="false">
      <c r="A51" s="16" t="n">
        <v>50</v>
      </c>
      <c r="B51" s="16" t="s">
        <v>484</v>
      </c>
      <c r="C51" s="0" t="s">
        <v>367</v>
      </c>
      <c r="D51" s="0" t="s">
        <v>177</v>
      </c>
      <c r="E51" s="0" t="s">
        <v>126</v>
      </c>
      <c r="F51" s="0" t="s">
        <v>368</v>
      </c>
      <c r="G51" s="0" t="s">
        <v>102</v>
      </c>
      <c r="H51" s="0" t="s">
        <v>21</v>
      </c>
      <c r="I51" s="0" t="s">
        <v>40</v>
      </c>
      <c r="J51" s="0" t="s">
        <v>369</v>
      </c>
      <c r="K51" s="0" t="s">
        <v>23</v>
      </c>
      <c r="L51" s="0" t="s">
        <v>24</v>
      </c>
      <c r="M51" s="0" t="s">
        <v>25</v>
      </c>
      <c r="N51" s="0" t="s">
        <v>42</v>
      </c>
      <c r="O51" s="17" t="n">
        <v>1000</v>
      </c>
      <c r="P51" s="0" t="str">
        <f aca="false">LEFT(C51,1)</f>
        <v>C</v>
      </c>
      <c r="Q51" s="0" t="str">
        <f aca="false">RIGHT(D51,1)</f>
        <v>Z</v>
      </c>
      <c r="R51" s="0" t="str">
        <f aca="false">MIDB(E51,3,1)</f>
        <v>O</v>
      </c>
      <c r="S51" s="0" t="str">
        <f aca="false">CONCATENATE(P51,Q51,R51,A51)</f>
        <v>CZO50</v>
      </c>
    </row>
    <row r="52" customFormat="false" ht="12.8" hidden="false" customHeight="false" outlineLevel="0" collapsed="false">
      <c r="A52" s="16" t="n">
        <v>51</v>
      </c>
      <c r="B52" s="16" t="s">
        <v>485</v>
      </c>
      <c r="C52" s="0" t="s">
        <v>212</v>
      </c>
      <c r="D52" s="0" t="s">
        <v>148</v>
      </c>
      <c r="E52" s="0" t="s">
        <v>130</v>
      </c>
      <c r="F52" s="0" t="s">
        <v>213</v>
      </c>
      <c r="G52" s="0" t="s">
        <v>102</v>
      </c>
      <c r="H52" s="0" t="s">
        <v>21</v>
      </c>
      <c r="I52" s="0" t="s">
        <v>40</v>
      </c>
      <c r="J52" s="0" t="s">
        <v>214</v>
      </c>
      <c r="K52" s="0" t="s">
        <v>33</v>
      </c>
      <c r="L52" s="0" t="s">
        <v>24</v>
      </c>
      <c r="M52" s="0" t="s">
        <v>25</v>
      </c>
      <c r="N52" s="0" t="s">
        <v>26</v>
      </c>
      <c r="O52" s="17" t="n">
        <v>1000</v>
      </c>
      <c r="P52" s="0" t="str">
        <f aca="false">LEFT(C52,1)</f>
        <v>A</v>
      </c>
      <c r="Q52" s="0" t="str">
        <f aca="false">RIGHT(D52,1)</f>
        <v>A</v>
      </c>
      <c r="R52" s="0" t="str">
        <f aca="false">MIDB(E52,3,1)</f>
        <v>R</v>
      </c>
      <c r="S52" s="0" t="str">
        <f aca="false">CONCATENATE(P52,Q52,R52,A52)</f>
        <v>AAR51</v>
      </c>
    </row>
    <row r="53" customFormat="false" ht="12.8" hidden="false" customHeight="false" outlineLevel="0" collapsed="false">
      <c r="A53" s="16" t="n">
        <v>52</v>
      </c>
      <c r="B53" s="16" t="s">
        <v>486</v>
      </c>
      <c r="C53" s="0" t="s">
        <v>215</v>
      </c>
      <c r="D53" s="0" t="s">
        <v>216</v>
      </c>
      <c r="E53" s="0" t="s">
        <v>137</v>
      </c>
      <c r="F53" s="0" t="s">
        <v>217</v>
      </c>
      <c r="G53" s="0" t="s">
        <v>102</v>
      </c>
      <c r="H53" s="0" t="s">
        <v>21</v>
      </c>
      <c r="I53" s="0" t="s">
        <v>22</v>
      </c>
      <c r="J53" s="0" t="s">
        <v>218</v>
      </c>
      <c r="K53" s="0" t="s">
        <v>33</v>
      </c>
      <c r="L53" s="0" t="s">
        <v>24</v>
      </c>
      <c r="M53" s="0" t="s">
        <v>34</v>
      </c>
      <c r="N53" s="0" t="s">
        <v>35</v>
      </c>
      <c r="O53" s="17" t="n">
        <v>1000</v>
      </c>
      <c r="P53" s="0" t="str">
        <f aca="false">LEFT(C53,1)</f>
        <v>R</v>
      </c>
      <c r="Q53" s="0" t="str">
        <f aca="false">RIGHT(D53,1)</f>
        <v>R</v>
      </c>
      <c r="R53" s="0" t="str">
        <f aca="false">MIDB(E53,3,1)</f>
        <v>P</v>
      </c>
      <c r="S53" s="0" t="str">
        <f aca="false">CONCATENATE(P53,Q53,R53,A53)</f>
        <v>RRP52</v>
      </c>
    </row>
    <row r="54" customFormat="false" ht="12.8" hidden="false" customHeight="false" outlineLevel="0" collapsed="false">
      <c r="A54" s="16" t="n">
        <v>53</v>
      </c>
      <c r="B54" s="16" t="s">
        <v>487</v>
      </c>
      <c r="C54" s="0" t="s">
        <v>219</v>
      </c>
      <c r="D54" s="0" t="s">
        <v>220</v>
      </c>
      <c r="E54" s="0" t="s">
        <v>18</v>
      </c>
      <c r="F54" s="0" t="s">
        <v>221</v>
      </c>
      <c r="G54" s="0" t="s">
        <v>20</v>
      </c>
      <c r="H54" s="0" t="s">
        <v>21</v>
      </c>
      <c r="I54" s="0" t="s">
        <v>22</v>
      </c>
      <c r="J54" s="0" t="s">
        <v>222</v>
      </c>
      <c r="K54" s="0" t="s">
        <v>33</v>
      </c>
      <c r="L54" s="0" t="s">
        <v>24</v>
      </c>
      <c r="M54" s="0" t="s">
        <v>25</v>
      </c>
      <c r="N54" s="0" t="s">
        <v>42</v>
      </c>
      <c r="O54" s="17" t="n">
        <v>500</v>
      </c>
      <c r="P54" s="0" t="str">
        <f aca="false">LEFT(C54,1)</f>
        <v>E</v>
      </c>
      <c r="Q54" s="0" t="str">
        <f aca="false">RIGHT(D54,1)</f>
        <v>O</v>
      </c>
      <c r="R54" s="0" t="str">
        <f aca="false">MIDB(E54,3,1)</f>
        <v>N</v>
      </c>
      <c r="S54" s="0" t="str">
        <f aca="false">CONCATENATE(P54,Q54,R54,A54)</f>
        <v>EON53</v>
      </c>
    </row>
    <row r="55" customFormat="false" ht="12.8" hidden="false" customHeight="false" outlineLevel="0" collapsed="false">
      <c r="A55" s="16" t="n">
        <v>54</v>
      </c>
      <c r="B55" s="16" t="s">
        <v>488</v>
      </c>
      <c r="C55" s="0" t="s">
        <v>223</v>
      </c>
      <c r="D55" s="0" t="s">
        <v>86</v>
      </c>
      <c r="E55" s="0" t="s">
        <v>28</v>
      </c>
      <c r="F55" s="0" t="s">
        <v>224</v>
      </c>
      <c r="G55" s="0" t="s">
        <v>76</v>
      </c>
      <c r="H55" s="0" t="s">
        <v>21</v>
      </c>
      <c r="I55" s="0" t="s">
        <v>40</v>
      </c>
      <c r="J55" s="0" t="s">
        <v>225</v>
      </c>
      <c r="K55" s="0" t="s">
        <v>33</v>
      </c>
      <c r="L55" s="0" t="s">
        <v>24</v>
      </c>
      <c r="M55" s="0" t="s">
        <v>25</v>
      </c>
      <c r="N55" s="0" t="s">
        <v>26</v>
      </c>
      <c r="O55" s="17" t="n">
        <v>1000</v>
      </c>
      <c r="P55" s="0" t="str">
        <f aca="false">LEFT(C55,1)</f>
        <v>E</v>
      </c>
      <c r="Q55" s="0" t="str">
        <f aca="false">RIGHT(D55,1)</f>
        <v>Z</v>
      </c>
      <c r="R55" s="0" t="str">
        <f aca="false">MIDB(E55,3,1)</f>
        <v>R</v>
      </c>
      <c r="S55" s="0" t="str">
        <f aca="false">CONCATENATE(P55,Q55,R55,A55)</f>
        <v>EZR54</v>
      </c>
    </row>
    <row r="56" customFormat="false" ht="12.8" hidden="false" customHeight="false" outlineLevel="0" collapsed="false">
      <c r="A56" s="16" t="n">
        <v>55</v>
      </c>
      <c r="B56" s="16" t="s">
        <v>489</v>
      </c>
      <c r="C56" s="0" t="s">
        <v>226</v>
      </c>
      <c r="D56" s="0" t="s">
        <v>18</v>
      </c>
      <c r="E56" s="0" t="s">
        <v>141</v>
      </c>
      <c r="F56" s="0" t="s">
        <v>227</v>
      </c>
      <c r="G56" s="0" t="s">
        <v>76</v>
      </c>
      <c r="H56" s="0" t="s">
        <v>21</v>
      </c>
      <c r="I56" s="0" t="s">
        <v>22</v>
      </c>
      <c r="J56" s="0" t="s">
        <v>228</v>
      </c>
      <c r="K56" s="0" t="s">
        <v>33</v>
      </c>
      <c r="L56" s="0" t="s">
        <v>24</v>
      </c>
      <c r="M56" s="0" t="s">
        <v>34</v>
      </c>
      <c r="N56" s="0" t="s">
        <v>35</v>
      </c>
      <c r="O56" s="17" t="n">
        <v>1000</v>
      </c>
      <c r="P56" s="0" t="str">
        <f aca="false">LEFT(C56,1)</f>
        <v>D</v>
      </c>
      <c r="Q56" s="0" t="str">
        <f aca="false">RIGHT(D56,1)</f>
        <v>Z</v>
      </c>
      <c r="R56" s="0" t="str">
        <f aca="false">MIDB(E56,3,1)</f>
        <v>H</v>
      </c>
      <c r="S56" s="0" t="str">
        <f aca="false">CONCATENATE(P56,Q56,R56,A56)</f>
        <v>DZH55</v>
      </c>
    </row>
    <row r="57" customFormat="false" ht="12.8" hidden="false" customHeight="false" outlineLevel="0" collapsed="false">
      <c r="A57" s="16" t="n">
        <v>56</v>
      </c>
      <c r="B57" s="16" t="s">
        <v>490</v>
      </c>
      <c r="C57" s="0" t="s">
        <v>229</v>
      </c>
      <c r="D57" s="0" t="s">
        <v>177</v>
      </c>
      <c r="E57" s="0" t="s">
        <v>148</v>
      </c>
      <c r="F57" s="0" t="s">
        <v>230</v>
      </c>
      <c r="G57" s="0" t="s">
        <v>20</v>
      </c>
      <c r="H57" s="0" t="s">
        <v>21</v>
      </c>
      <c r="I57" s="0" t="s">
        <v>22</v>
      </c>
      <c r="J57" s="0" t="s">
        <v>231</v>
      </c>
      <c r="K57" s="0" t="s">
        <v>33</v>
      </c>
      <c r="L57" s="0" t="s">
        <v>24</v>
      </c>
      <c r="M57" s="0" t="s">
        <v>34</v>
      </c>
      <c r="N57" s="0" t="s">
        <v>42</v>
      </c>
      <c r="O57" s="17" t="n">
        <v>500</v>
      </c>
      <c r="P57" s="0" t="str">
        <f aca="false">LEFT(C57,1)</f>
        <v>M</v>
      </c>
      <c r="Q57" s="0" t="str">
        <f aca="false">RIGHT(D57,1)</f>
        <v>Z</v>
      </c>
      <c r="R57" s="0" t="str">
        <f aca="false">MIDB(E57,3,1)</f>
        <v>R</v>
      </c>
      <c r="S57" s="0" t="str">
        <f aca="false">CONCATENATE(P57,Q57,R57,A57)</f>
        <v>MZR56</v>
      </c>
    </row>
    <row r="58" customFormat="false" ht="12.8" hidden="false" customHeight="false" outlineLevel="0" collapsed="false">
      <c r="A58" s="16" t="n">
        <v>57</v>
      </c>
      <c r="B58" s="16" t="s">
        <v>491</v>
      </c>
      <c r="C58" s="0" t="s">
        <v>72</v>
      </c>
      <c r="D58" s="0" t="s">
        <v>370</v>
      </c>
      <c r="E58" s="0" t="s">
        <v>152</v>
      </c>
      <c r="F58" s="0" t="s">
        <v>371</v>
      </c>
      <c r="G58" s="0" t="s">
        <v>20</v>
      </c>
      <c r="H58" s="0" t="s">
        <v>21</v>
      </c>
      <c r="I58" s="0" t="s">
        <v>40</v>
      </c>
      <c r="J58" s="0" t="s">
        <v>372</v>
      </c>
      <c r="K58" s="0" t="s">
        <v>23</v>
      </c>
      <c r="L58" s="0" t="s">
        <v>24</v>
      </c>
      <c r="M58" s="0" t="s">
        <v>25</v>
      </c>
      <c r="N58" s="0" t="s">
        <v>26</v>
      </c>
      <c r="O58" s="17" t="n">
        <v>1000</v>
      </c>
      <c r="P58" s="0" t="str">
        <f aca="false">LEFT(C58,1)</f>
        <v>J</v>
      </c>
      <c r="Q58" s="0" t="str">
        <f aca="false">RIGHT(D58,1)</f>
        <v>Z</v>
      </c>
      <c r="R58" s="0" t="str">
        <f aca="false">MIDB(E58,3,1)</f>
        <v>A</v>
      </c>
      <c r="S58" s="0" t="str">
        <f aca="false">CONCATENATE(P58,Q58,R58,A58)</f>
        <v>JZA57</v>
      </c>
    </row>
    <row r="59" customFormat="false" ht="12.8" hidden="false" customHeight="false" outlineLevel="0" collapsed="false">
      <c r="A59" s="16" t="n">
        <v>58</v>
      </c>
      <c r="B59" s="16" t="s">
        <v>492</v>
      </c>
      <c r="C59" s="0" t="s">
        <v>232</v>
      </c>
      <c r="D59" s="0" t="s">
        <v>177</v>
      </c>
      <c r="E59" s="0" t="s">
        <v>187</v>
      </c>
      <c r="F59" s="0" t="s">
        <v>233</v>
      </c>
      <c r="G59" s="0" t="s">
        <v>102</v>
      </c>
      <c r="H59" s="0" t="s">
        <v>21</v>
      </c>
      <c r="I59" s="0" t="s">
        <v>22</v>
      </c>
      <c r="J59" s="0" t="s">
        <v>234</v>
      </c>
      <c r="K59" s="0" t="s">
        <v>33</v>
      </c>
      <c r="L59" s="0" t="s">
        <v>24</v>
      </c>
      <c r="M59" s="0" t="s">
        <v>34</v>
      </c>
      <c r="N59" s="0" t="s">
        <v>35</v>
      </c>
      <c r="O59" s="17" t="n">
        <v>1000</v>
      </c>
      <c r="P59" s="0" t="str">
        <f aca="false">LEFT(C59,1)</f>
        <v>M</v>
      </c>
      <c r="Q59" s="0" t="str">
        <f aca="false">RIGHT(D59,1)</f>
        <v>Z</v>
      </c>
      <c r="R59" s="0" t="str">
        <f aca="false">MIDB(E59,3,1)</f>
        <v>E</v>
      </c>
      <c r="S59" s="0" t="str">
        <f aca="false">CONCATENATE(P59,Q59,R59,A59)</f>
        <v>MZE58</v>
      </c>
    </row>
    <row r="60" customFormat="false" ht="12.8" hidden="false" customHeight="false" outlineLevel="0" collapsed="false">
      <c r="A60" s="16" t="n">
        <v>59</v>
      </c>
      <c r="B60" s="16" t="s">
        <v>493</v>
      </c>
      <c r="C60" s="0" t="s">
        <v>235</v>
      </c>
      <c r="D60" s="0" t="s">
        <v>236</v>
      </c>
      <c r="E60" s="0" t="s">
        <v>192</v>
      </c>
      <c r="F60" s="0" t="s">
        <v>237</v>
      </c>
      <c r="G60" s="0" t="s">
        <v>82</v>
      </c>
      <c r="H60" s="0" t="s">
        <v>21</v>
      </c>
      <c r="I60" s="0" t="s">
        <v>40</v>
      </c>
      <c r="J60" s="0" t="s">
        <v>238</v>
      </c>
      <c r="K60" s="0" t="s">
        <v>33</v>
      </c>
      <c r="L60" s="0" t="s">
        <v>24</v>
      </c>
      <c r="M60" s="0" t="s">
        <v>25</v>
      </c>
      <c r="N60" s="0" t="s">
        <v>35</v>
      </c>
      <c r="O60" s="17" t="n">
        <v>1000</v>
      </c>
      <c r="P60" s="0" t="str">
        <f aca="false">LEFT(C60,1)</f>
        <v>G</v>
      </c>
      <c r="Q60" s="0" t="str">
        <f aca="false">RIGHT(D60,1)</f>
        <v>O</v>
      </c>
      <c r="R60" s="0" t="str">
        <f aca="false">MIDB(E60,3,1)</f>
        <v>L</v>
      </c>
      <c r="S60" s="0" t="str">
        <f aca="false">CONCATENATE(P60,Q60,R60,A60)</f>
        <v>GOL59</v>
      </c>
    </row>
    <row r="61" customFormat="false" ht="12.8" hidden="false" customHeight="false" outlineLevel="0" collapsed="false">
      <c r="A61" s="16" t="n">
        <v>60</v>
      </c>
      <c r="B61" s="16" t="s">
        <v>494</v>
      </c>
      <c r="C61" s="0" t="s">
        <v>373</v>
      </c>
      <c r="D61" s="0" t="s">
        <v>374</v>
      </c>
      <c r="E61" s="0" t="s">
        <v>157</v>
      </c>
      <c r="F61" s="0" t="s">
        <v>375</v>
      </c>
      <c r="G61" s="0" t="s">
        <v>20</v>
      </c>
      <c r="H61" s="0" t="s">
        <v>21</v>
      </c>
      <c r="I61" s="0" t="s">
        <v>22</v>
      </c>
      <c r="J61" s="0" t="s">
        <v>376</v>
      </c>
      <c r="K61" s="0" t="s">
        <v>23</v>
      </c>
      <c r="L61" s="0" t="s">
        <v>24</v>
      </c>
      <c r="M61" s="0" t="s">
        <v>34</v>
      </c>
      <c r="N61" s="0" t="s">
        <v>42</v>
      </c>
      <c r="O61" s="17" t="n">
        <v>1000</v>
      </c>
      <c r="P61" s="0" t="str">
        <f aca="false">LEFT(C61,1)</f>
        <v>A</v>
      </c>
      <c r="Q61" s="0" t="str">
        <f aca="false">RIGHT(D61,1)</f>
        <v>S</v>
      </c>
      <c r="R61" s="0" t="str">
        <f aca="false">MIDB(E61,3,1)</f>
        <v>V</v>
      </c>
      <c r="S61" s="0" t="str">
        <f aca="false">CONCATENATE(P61,Q61,R61,A61)</f>
        <v>ASV60</v>
      </c>
    </row>
    <row r="62" customFormat="false" ht="12.8" hidden="false" customHeight="false" outlineLevel="0" collapsed="false">
      <c r="A62" s="16" t="n">
        <v>61</v>
      </c>
      <c r="B62" s="16" t="s">
        <v>495</v>
      </c>
      <c r="C62" s="0" t="s">
        <v>239</v>
      </c>
      <c r="D62" s="0" t="s">
        <v>240</v>
      </c>
      <c r="E62" s="0" t="s">
        <v>100</v>
      </c>
      <c r="F62" s="0" t="s">
        <v>241</v>
      </c>
      <c r="G62" s="0" t="s">
        <v>47</v>
      </c>
      <c r="H62" s="0" t="s">
        <v>21</v>
      </c>
      <c r="I62" s="0" t="s">
        <v>22</v>
      </c>
      <c r="J62" s="0" t="s">
        <v>242</v>
      </c>
      <c r="K62" s="0" t="s">
        <v>33</v>
      </c>
      <c r="L62" s="0" t="s">
        <v>24</v>
      </c>
      <c r="M62" s="0" t="s">
        <v>34</v>
      </c>
      <c r="N62" s="0" t="s">
        <v>26</v>
      </c>
      <c r="O62" s="17" t="n">
        <v>1000</v>
      </c>
      <c r="P62" s="0" t="str">
        <f aca="false">LEFT(C62,1)</f>
        <v>F</v>
      </c>
      <c r="Q62" s="0" t="str">
        <f aca="false">RIGHT(D62,1)</f>
        <v>Z</v>
      </c>
      <c r="R62" s="0" t="str">
        <f aca="false">MIDB(E62,3,1)</f>
        <v>T</v>
      </c>
      <c r="S62" s="0" t="str">
        <f aca="false">CONCATENATE(P62,Q62,R62,A62)</f>
        <v>FZT61</v>
      </c>
    </row>
    <row r="63" customFormat="false" ht="12.8" hidden="false" customHeight="false" outlineLevel="0" collapsed="false">
      <c r="A63" s="16" t="n">
        <v>62</v>
      </c>
      <c r="B63" s="16" t="s">
        <v>496</v>
      </c>
      <c r="C63" s="0" t="s">
        <v>377</v>
      </c>
      <c r="D63" s="0" t="s">
        <v>378</v>
      </c>
      <c r="E63" s="0" t="s">
        <v>100</v>
      </c>
      <c r="F63" s="0" t="s">
        <v>379</v>
      </c>
      <c r="G63" s="0" t="s">
        <v>58</v>
      </c>
      <c r="H63" s="0" t="s">
        <v>21</v>
      </c>
      <c r="I63" s="0" t="s">
        <v>22</v>
      </c>
      <c r="J63" s="0" t="s">
        <v>380</v>
      </c>
      <c r="K63" s="0" t="s">
        <v>23</v>
      </c>
      <c r="L63" s="0" t="s">
        <v>24</v>
      </c>
      <c r="M63" s="0" t="s">
        <v>34</v>
      </c>
      <c r="N63" s="0" t="s">
        <v>26</v>
      </c>
      <c r="O63" s="17" t="n">
        <v>1000</v>
      </c>
      <c r="P63" s="0" t="str">
        <f aca="false">LEFT(C63,1)</f>
        <v>L</v>
      </c>
      <c r="Q63" s="0" t="str">
        <f aca="false">RIGHT(D63,1)</f>
        <v>Z</v>
      </c>
      <c r="R63" s="0" t="str">
        <f aca="false">MIDB(E63,3,1)</f>
        <v>T</v>
      </c>
      <c r="S63" s="0" t="str">
        <f aca="false">CONCATENATE(P63,Q63,R63,A63)</f>
        <v>LZT62</v>
      </c>
    </row>
    <row r="64" customFormat="false" ht="12.8" hidden="false" customHeight="false" outlineLevel="0" collapsed="false">
      <c r="A64" s="16" t="n">
        <v>63</v>
      </c>
      <c r="B64" s="16" t="s">
        <v>497</v>
      </c>
      <c r="C64" s="0" t="s">
        <v>243</v>
      </c>
      <c r="D64" s="0" t="s">
        <v>18</v>
      </c>
      <c r="E64" s="0" t="s">
        <v>196</v>
      </c>
      <c r="F64" s="0" t="s">
        <v>244</v>
      </c>
      <c r="G64" s="0" t="s">
        <v>20</v>
      </c>
      <c r="H64" s="0" t="s">
        <v>21</v>
      </c>
      <c r="I64" s="0" t="s">
        <v>40</v>
      </c>
      <c r="J64" s="0" t="s">
        <v>245</v>
      </c>
      <c r="K64" s="0" t="s">
        <v>33</v>
      </c>
      <c r="L64" s="0" t="s">
        <v>24</v>
      </c>
      <c r="M64" s="0" t="s">
        <v>25</v>
      </c>
      <c r="N64" s="0" t="s">
        <v>26</v>
      </c>
      <c r="O64" s="17" t="n">
        <v>1000</v>
      </c>
      <c r="P64" s="0" t="str">
        <f aca="false">LEFT(C64,1)</f>
        <v>M</v>
      </c>
      <c r="Q64" s="0" t="str">
        <f aca="false">RIGHT(D64,1)</f>
        <v>Z</v>
      </c>
      <c r="R64" s="0" t="str">
        <f aca="false">MIDB(E64,3,1)</f>
        <v>A</v>
      </c>
      <c r="S64" s="0" t="str">
        <f aca="false">CONCATENATE(P64,Q64,R64,A64)</f>
        <v>MZA63</v>
      </c>
    </row>
    <row r="65" customFormat="false" ht="12.8" hidden="false" customHeight="false" outlineLevel="0" collapsed="false">
      <c r="A65" s="16" t="n">
        <v>64</v>
      </c>
      <c r="B65" s="16" t="s">
        <v>498</v>
      </c>
      <c r="C65" s="0" t="s">
        <v>246</v>
      </c>
      <c r="D65" s="0" t="s">
        <v>18</v>
      </c>
      <c r="E65" s="0" t="s">
        <v>106</v>
      </c>
      <c r="F65" s="0" t="s">
        <v>247</v>
      </c>
      <c r="G65" s="0" t="s">
        <v>47</v>
      </c>
      <c r="H65" s="0" t="s">
        <v>21</v>
      </c>
      <c r="I65" s="0" t="s">
        <v>40</v>
      </c>
      <c r="J65" s="0" t="s">
        <v>248</v>
      </c>
      <c r="K65" s="0" t="s">
        <v>33</v>
      </c>
      <c r="L65" s="0" t="s">
        <v>24</v>
      </c>
      <c r="M65" s="0" t="s">
        <v>25</v>
      </c>
      <c r="N65" s="0" t="s">
        <v>26</v>
      </c>
      <c r="O65" s="17" t="n">
        <v>1000</v>
      </c>
      <c r="P65" s="0" t="str">
        <f aca="false">LEFT(C65,1)</f>
        <v>P</v>
      </c>
      <c r="Q65" s="0" t="str">
        <f aca="false">RIGHT(D65,1)</f>
        <v>Z</v>
      </c>
      <c r="R65" s="0" t="str">
        <f aca="false">MIDB(E65,3,1)</f>
        <v>O</v>
      </c>
      <c r="S65" s="0" t="str">
        <f aca="false">CONCATENATE(P65,Q65,R65,A65)</f>
        <v>PZO64</v>
      </c>
    </row>
    <row r="66" customFormat="false" ht="12.8" hidden="false" customHeight="false" outlineLevel="0" collapsed="false">
      <c r="A66" s="16" t="n">
        <v>65</v>
      </c>
      <c r="B66" s="16" t="s">
        <v>499</v>
      </c>
      <c r="C66" s="0" t="s">
        <v>381</v>
      </c>
      <c r="D66" s="0" t="s">
        <v>18</v>
      </c>
      <c r="E66" s="0" t="s">
        <v>111</v>
      </c>
      <c r="F66" s="0" t="s">
        <v>382</v>
      </c>
      <c r="G66" s="0" t="s">
        <v>31</v>
      </c>
      <c r="H66" s="0" t="s">
        <v>21</v>
      </c>
      <c r="I66" s="0" t="s">
        <v>40</v>
      </c>
      <c r="J66" s="0" t="s">
        <v>383</v>
      </c>
      <c r="K66" s="0" t="s">
        <v>23</v>
      </c>
      <c r="L66" s="0" t="s">
        <v>24</v>
      </c>
      <c r="M66" s="0" t="s">
        <v>25</v>
      </c>
      <c r="N66" s="0" t="s">
        <v>26</v>
      </c>
      <c r="O66" s="17" t="n">
        <v>1000</v>
      </c>
      <c r="P66" s="0" t="str">
        <f aca="false">LEFT(C66,1)</f>
        <v>C</v>
      </c>
      <c r="Q66" s="0" t="str">
        <f aca="false">RIGHT(D66,1)</f>
        <v>Z</v>
      </c>
      <c r="R66" s="0" t="str">
        <f aca="false">MIDB(E66,3,1)</f>
        <v>R</v>
      </c>
      <c r="S66" s="0" t="str">
        <f aca="false">CONCATENATE(P66,Q66,R66,A66)</f>
        <v>CZR65</v>
      </c>
    </row>
    <row r="67" customFormat="false" ht="12.8" hidden="false" customHeight="false" outlineLevel="0" collapsed="false">
      <c r="A67" s="16" t="n">
        <v>66</v>
      </c>
      <c r="B67" s="16" t="s">
        <v>500</v>
      </c>
      <c r="C67" s="0" t="s">
        <v>249</v>
      </c>
      <c r="D67" s="0" t="s">
        <v>250</v>
      </c>
      <c r="E67" s="0" t="s">
        <v>115</v>
      </c>
      <c r="F67" s="0" t="s">
        <v>251</v>
      </c>
      <c r="G67" s="0" t="s">
        <v>102</v>
      </c>
      <c r="H67" s="0" t="s">
        <v>21</v>
      </c>
      <c r="I67" s="0" t="s">
        <v>40</v>
      </c>
      <c r="J67" s="0" t="s">
        <v>252</v>
      </c>
      <c r="K67" s="0" t="s">
        <v>33</v>
      </c>
      <c r="L67" s="0" t="s">
        <v>24</v>
      </c>
      <c r="M67" s="0" t="s">
        <v>25</v>
      </c>
      <c r="N67" s="0" t="s">
        <v>35</v>
      </c>
      <c r="O67" s="17" t="n">
        <v>1000</v>
      </c>
      <c r="P67" s="0" t="str">
        <f aca="false">LEFT(C67,1)</f>
        <v>G</v>
      </c>
      <c r="Q67" s="0" t="str">
        <f aca="false">RIGHT(D67,1)</f>
        <v>N</v>
      </c>
      <c r="R67" s="0" t="str">
        <f aca="false">MIDB(E67,3,1)</f>
        <v>R</v>
      </c>
      <c r="S67" s="0" t="str">
        <f aca="false">CONCATENATE(P67,Q67,R67,A67)</f>
        <v>GNR66</v>
      </c>
    </row>
    <row r="68" customFormat="false" ht="12.8" hidden="false" customHeight="false" outlineLevel="0" collapsed="false">
      <c r="A68" s="16" t="n">
        <v>67</v>
      </c>
      <c r="B68" s="16" t="s">
        <v>501</v>
      </c>
      <c r="C68" s="0" t="s">
        <v>253</v>
      </c>
      <c r="D68" s="0" t="s">
        <v>177</v>
      </c>
      <c r="E68" s="0" t="s">
        <v>119</v>
      </c>
      <c r="F68" s="0" t="s">
        <v>254</v>
      </c>
      <c r="G68" s="0" t="s">
        <v>143</v>
      </c>
      <c r="H68" s="0" t="s">
        <v>21</v>
      </c>
      <c r="I68" s="0" t="s">
        <v>22</v>
      </c>
      <c r="J68" s="0" t="s">
        <v>255</v>
      </c>
      <c r="K68" s="0" t="s">
        <v>33</v>
      </c>
      <c r="L68" s="0" t="s">
        <v>24</v>
      </c>
      <c r="M68" s="0" t="s">
        <v>34</v>
      </c>
      <c r="N68" s="0" t="s">
        <v>42</v>
      </c>
      <c r="O68" s="17" t="n">
        <v>1000</v>
      </c>
      <c r="P68" s="0" t="str">
        <f aca="false">LEFT(C68,1)</f>
        <v>M</v>
      </c>
      <c r="Q68" s="0" t="str">
        <f aca="false">RIGHT(D68,1)</f>
        <v>Z</v>
      </c>
      <c r="R68" s="0" t="str">
        <f aca="false">MIDB(E68,3,1)</f>
        <v>D</v>
      </c>
      <c r="S68" s="0" t="str">
        <f aca="false">CONCATENATE(P68,Q68,R68,A68)</f>
        <v>MZD67</v>
      </c>
    </row>
    <row r="69" customFormat="false" ht="12.8" hidden="false" customHeight="false" outlineLevel="0" collapsed="false">
      <c r="A69" s="16" t="n">
        <v>68</v>
      </c>
      <c r="B69" s="16" t="s">
        <v>502</v>
      </c>
      <c r="C69" s="0" t="s">
        <v>256</v>
      </c>
      <c r="D69" s="0" t="s">
        <v>257</v>
      </c>
      <c r="E69" s="0" t="s">
        <v>28</v>
      </c>
      <c r="F69" s="0" t="s">
        <v>258</v>
      </c>
      <c r="G69" s="0" t="s">
        <v>47</v>
      </c>
      <c r="H69" s="0" t="s">
        <v>21</v>
      </c>
      <c r="I69" s="0" t="s">
        <v>22</v>
      </c>
      <c r="J69" s="0" t="s">
        <v>259</v>
      </c>
      <c r="K69" s="0" t="s">
        <v>33</v>
      </c>
      <c r="L69" s="0" t="s">
        <v>24</v>
      </c>
      <c r="M69" s="0" t="s">
        <v>34</v>
      </c>
      <c r="N69" s="0" t="s">
        <v>26</v>
      </c>
      <c r="O69" s="17" t="n">
        <v>500</v>
      </c>
      <c r="P69" s="0" t="str">
        <f aca="false">LEFT(C69,1)</f>
        <v>L</v>
      </c>
      <c r="Q69" s="0" t="str">
        <f aca="false">RIGHT(D69,1)</f>
        <v>O</v>
      </c>
      <c r="R69" s="0" t="str">
        <f aca="false">MIDB(E69,3,1)</f>
        <v>R</v>
      </c>
      <c r="S69" s="0" t="str">
        <f aca="false">CONCATENATE(P69,Q69,R69,A69)</f>
        <v>LOR68</v>
      </c>
    </row>
    <row r="70" customFormat="false" ht="12.8" hidden="false" customHeight="false" outlineLevel="0" collapsed="false">
      <c r="A70" s="16" t="n">
        <v>69</v>
      </c>
      <c r="B70" s="16" t="s">
        <v>503</v>
      </c>
      <c r="C70" s="0" t="s">
        <v>260</v>
      </c>
      <c r="D70" s="0" t="s">
        <v>261</v>
      </c>
      <c r="E70" s="0" t="s">
        <v>126</v>
      </c>
      <c r="F70" s="0" t="s">
        <v>262</v>
      </c>
      <c r="G70" s="0" t="s">
        <v>82</v>
      </c>
      <c r="H70" s="0" t="s">
        <v>21</v>
      </c>
      <c r="I70" s="0" t="s">
        <v>22</v>
      </c>
      <c r="J70" s="0" t="s">
        <v>263</v>
      </c>
      <c r="K70" s="0" t="s">
        <v>33</v>
      </c>
      <c r="L70" s="0" t="s">
        <v>24</v>
      </c>
      <c r="M70" s="0" t="s">
        <v>34</v>
      </c>
      <c r="N70" s="0" t="s">
        <v>35</v>
      </c>
      <c r="O70" s="17" t="n">
        <v>500</v>
      </c>
      <c r="P70" s="0" t="str">
        <f aca="false">LEFT(C70,1)</f>
        <v>F</v>
      </c>
      <c r="Q70" s="0" t="str">
        <f aca="false">RIGHT(D70,1)</f>
        <v>S</v>
      </c>
      <c r="R70" s="0" t="str">
        <f aca="false">MIDB(E70,3,1)</f>
        <v>O</v>
      </c>
      <c r="S70" s="0" t="str">
        <f aca="false">CONCATENATE(P70,Q70,R70,A70)</f>
        <v>FSO69</v>
      </c>
    </row>
    <row r="71" customFormat="false" ht="12.8" hidden="false" customHeight="false" outlineLevel="0" collapsed="false">
      <c r="A71" s="16" t="n">
        <v>70</v>
      </c>
      <c r="B71" s="16" t="s">
        <v>504</v>
      </c>
      <c r="C71" s="0" t="s">
        <v>264</v>
      </c>
      <c r="D71" s="0" t="s">
        <v>265</v>
      </c>
      <c r="E71" s="0" t="s">
        <v>130</v>
      </c>
      <c r="F71" s="0" t="s">
        <v>266</v>
      </c>
      <c r="G71" s="0" t="s">
        <v>39</v>
      </c>
      <c r="H71" s="0" t="s">
        <v>21</v>
      </c>
      <c r="I71" s="0" t="s">
        <v>40</v>
      </c>
      <c r="J71" s="0" t="s">
        <v>267</v>
      </c>
      <c r="K71" s="0" t="s">
        <v>33</v>
      </c>
      <c r="L71" s="0" t="s">
        <v>24</v>
      </c>
      <c r="M71" s="0" t="s">
        <v>25</v>
      </c>
      <c r="N71" s="0" t="s">
        <v>42</v>
      </c>
      <c r="O71" s="17" t="n">
        <v>0</v>
      </c>
      <c r="P71" s="0" t="str">
        <f aca="false">LEFT(C71,1)</f>
        <v>M</v>
      </c>
      <c r="Q71" s="0" t="str">
        <f aca="false">RIGHT(D71,1)</f>
        <v>Z</v>
      </c>
      <c r="R71" s="0" t="str">
        <f aca="false">MIDB(E71,3,1)</f>
        <v>R</v>
      </c>
      <c r="S71" s="0" t="str">
        <f aca="false">CONCATENATE(P71,Q71,R71,A71)</f>
        <v>MZR70</v>
      </c>
    </row>
    <row r="72" customFormat="false" ht="12.8" hidden="false" customHeight="false" outlineLevel="0" collapsed="false">
      <c r="A72" s="16" t="n">
        <v>71</v>
      </c>
      <c r="B72" s="16" t="s">
        <v>505</v>
      </c>
      <c r="C72" s="0" t="s">
        <v>268</v>
      </c>
      <c r="D72" s="0" t="s">
        <v>269</v>
      </c>
      <c r="E72" s="0" t="s">
        <v>68</v>
      </c>
      <c r="F72" s="0" t="s">
        <v>270</v>
      </c>
      <c r="G72" s="0" t="s">
        <v>76</v>
      </c>
      <c r="H72" s="0" t="s">
        <v>21</v>
      </c>
      <c r="I72" s="0" t="s">
        <v>40</v>
      </c>
      <c r="J72" s="0" t="s">
        <v>271</v>
      </c>
      <c r="K72" s="0" t="s">
        <v>33</v>
      </c>
      <c r="L72" s="0" t="s">
        <v>24</v>
      </c>
      <c r="M72" s="0" t="s">
        <v>25</v>
      </c>
      <c r="N72" s="0" t="s">
        <v>26</v>
      </c>
      <c r="O72" s="17" t="n">
        <v>1000</v>
      </c>
      <c r="P72" s="0" t="str">
        <f aca="false">LEFT(C72,1)</f>
        <v>J</v>
      </c>
      <c r="Q72" s="0" t="str">
        <f aca="false">RIGHT(D72,1)</f>
        <v>Z</v>
      </c>
      <c r="R72" s="0" t="str">
        <f aca="false">MIDB(E72,3,1)</f>
        <v>C</v>
      </c>
      <c r="S72" s="0" t="str">
        <f aca="false">CONCATENATE(P72,Q72,R72,A72)</f>
        <v>JZC71</v>
      </c>
    </row>
    <row r="73" customFormat="false" ht="12.8" hidden="false" customHeight="false" outlineLevel="0" collapsed="false">
      <c r="A73" s="16" t="n">
        <v>72</v>
      </c>
      <c r="B73" s="16" t="s">
        <v>506</v>
      </c>
      <c r="C73" s="0" t="s">
        <v>272</v>
      </c>
      <c r="D73" s="0" t="s">
        <v>273</v>
      </c>
      <c r="E73" s="0" t="s">
        <v>74</v>
      </c>
      <c r="F73" s="0" t="s">
        <v>274</v>
      </c>
      <c r="G73" s="0" t="s">
        <v>102</v>
      </c>
      <c r="H73" s="0" t="s">
        <v>21</v>
      </c>
      <c r="I73" s="0" t="s">
        <v>40</v>
      </c>
      <c r="J73" s="0" t="s">
        <v>275</v>
      </c>
      <c r="K73" s="0" t="s">
        <v>33</v>
      </c>
      <c r="L73" s="0" t="s">
        <v>24</v>
      </c>
      <c r="M73" s="0" t="s">
        <v>25</v>
      </c>
      <c r="N73" s="0" t="s">
        <v>35</v>
      </c>
      <c r="O73" s="17" t="n">
        <v>1000</v>
      </c>
      <c r="P73" s="0" t="str">
        <f aca="false">LEFT(C73,1)</f>
        <v>S</v>
      </c>
      <c r="Q73" s="0" t="str">
        <f aca="false">RIGHT(D73,1)</f>
        <v>A</v>
      </c>
      <c r="R73" s="0" t="str">
        <f aca="false">MIDB(E73,3,1)</f>
        <v>R</v>
      </c>
      <c r="S73" s="0" t="str">
        <f aca="false">CONCATENATE(P73,Q73,R73,A73)</f>
        <v>SAR72</v>
      </c>
    </row>
    <row r="74" customFormat="false" ht="12.8" hidden="false" customHeight="false" outlineLevel="0" collapsed="false">
      <c r="A74" s="16" t="n">
        <v>73</v>
      </c>
      <c r="B74" s="16" t="s">
        <v>507</v>
      </c>
      <c r="C74" s="0" t="s">
        <v>276</v>
      </c>
      <c r="D74" s="0" t="s">
        <v>277</v>
      </c>
      <c r="E74" s="0" t="s">
        <v>80</v>
      </c>
      <c r="F74" s="0" t="s">
        <v>278</v>
      </c>
      <c r="G74" s="0" t="s">
        <v>58</v>
      </c>
      <c r="H74" s="0" t="s">
        <v>21</v>
      </c>
      <c r="I74" s="0" t="s">
        <v>40</v>
      </c>
      <c r="J74" s="0" t="s">
        <v>279</v>
      </c>
      <c r="K74" s="0" t="s">
        <v>33</v>
      </c>
      <c r="L74" s="0" t="s">
        <v>24</v>
      </c>
      <c r="M74" s="0" t="s">
        <v>25</v>
      </c>
      <c r="N74" s="0" t="s">
        <v>42</v>
      </c>
      <c r="O74" s="17" t="n">
        <v>0</v>
      </c>
      <c r="P74" s="0" t="str">
        <f aca="false">LEFT(C74,1)</f>
        <v>R</v>
      </c>
      <c r="Q74" s="0" t="str">
        <f aca="false">RIGHT(D74,1)</f>
        <v>O</v>
      </c>
      <c r="R74" s="0" t="str">
        <f aca="false">MIDB(E74,3,1)</f>
        <v>Ñ</v>
      </c>
      <c r="S74" s="0" t="str">
        <f aca="false">CONCATENATE(P74,Q74,R74,A74)</f>
        <v>ROÑ73</v>
      </c>
    </row>
    <row r="75" customFormat="false" ht="12.8" hidden="false" customHeight="false" outlineLevel="0" collapsed="false">
      <c r="A75" s="16" t="n">
        <v>74</v>
      </c>
      <c r="B75" s="16" t="s">
        <v>508</v>
      </c>
      <c r="C75" s="0" t="s">
        <v>280</v>
      </c>
      <c r="D75" s="0" t="s">
        <v>281</v>
      </c>
      <c r="E75" s="0" t="s">
        <v>86</v>
      </c>
      <c r="F75" s="0" t="s">
        <v>282</v>
      </c>
      <c r="G75" s="0" t="s">
        <v>102</v>
      </c>
      <c r="H75" s="0" t="s">
        <v>21</v>
      </c>
      <c r="I75" s="0" t="s">
        <v>22</v>
      </c>
      <c r="J75" s="0" t="s">
        <v>283</v>
      </c>
      <c r="K75" s="0" t="s">
        <v>33</v>
      </c>
      <c r="L75" s="0" t="s">
        <v>24</v>
      </c>
      <c r="M75" s="0" t="s">
        <v>25</v>
      </c>
      <c r="N75" s="0" t="s">
        <v>26</v>
      </c>
      <c r="O75" s="17" t="n">
        <v>1000</v>
      </c>
      <c r="P75" s="0" t="str">
        <f aca="false">LEFT(C75,1)</f>
        <v>R</v>
      </c>
      <c r="Q75" s="0" t="str">
        <f aca="false">RIGHT(D75,1)</f>
        <v>A</v>
      </c>
      <c r="R75" s="0" t="str">
        <f aca="false">MIDB(E75,3,1)</f>
        <v>M</v>
      </c>
      <c r="S75" s="0" t="str">
        <f aca="false">CONCATENATE(P75,Q75,R75,A75)</f>
        <v>RAM74</v>
      </c>
    </row>
    <row r="76" customFormat="false" ht="12.8" hidden="false" customHeight="false" outlineLevel="0" collapsed="false">
      <c r="A76" s="16" t="n">
        <v>75</v>
      </c>
      <c r="B76" s="16" t="s">
        <v>509</v>
      </c>
      <c r="C76" s="0" t="s">
        <v>72</v>
      </c>
      <c r="D76" s="0" t="s">
        <v>384</v>
      </c>
      <c r="E76" s="0" t="s">
        <v>80</v>
      </c>
      <c r="F76" s="0" t="s">
        <v>385</v>
      </c>
      <c r="G76" s="0" t="s">
        <v>102</v>
      </c>
      <c r="H76" s="0" t="s">
        <v>21</v>
      </c>
      <c r="I76" s="0" t="s">
        <v>22</v>
      </c>
      <c r="J76" s="0" t="s">
        <v>386</v>
      </c>
      <c r="K76" s="0" t="s">
        <v>23</v>
      </c>
      <c r="L76" s="0" t="s">
        <v>104</v>
      </c>
      <c r="M76" s="0" t="s">
        <v>25</v>
      </c>
      <c r="N76" s="0" t="s">
        <v>35</v>
      </c>
      <c r="O76" s="17" t="n">
        <v>1000</v>
      </c>
      <c r="P76" s="0" t="str">
        <f aca="false">LEFT(C76,1)</f>
        <v>J</v>
      </c>
      <c r="Q76" s="0" t="str">
        <f aca="false">RIGHT(D76,1)</f>
        <v>Z</v>
      </c>
      <c r="R76" s="0" t="str">
        <f aca="false">MIDB(E76,3,1)</f>
        <v>Ñ</v>
      </c>
      <c r="S76" s="0" t="str">
        <f aca="false">CONCATENATE(P76,Q76,R76,A76)</f>
        <v>JZÑ75</v>
      </c>
    </row>
    <row r="77" customFormat="false" ht="12.8" hidden="false" customHeight="false" outlineLevel="0" collapsed="false">
      <c r="A77" s="16" t="n">
        <v>76</v>
      </c>
      <c r="B77" s="16" t="s">
        <v>510</v>
      </c>
      <c r="C77" s="0" t="s">
        <v>284</v>
      </c>
      <c r="D77" s="0" t="s">
        <v>285</v>
      </c>
      <c r="E77" s="0" t="s">
        <v>95</v>
      </c>
      <c r="F77" s="0" t="s">
        <v>286</v>
      </c>
      <c r="G77" s="0" t="s">
        <v>82</v>
      </c>
      <c r="H77" s="0" t="s">
        <v>21</v>
      </c>
      <c r="I77" s="0" t="s">
        <v>22</v>
      </c>
      <c r="J77" s="0" t="s">
        <v>287</v>
      </c>
      <c r="K77" s="0" t="s">
        <v>33</v>
      </c>
      <c r="L77" s="0" t="s">
        <v>24</v>
      </c>
      <c r="M77" s="0" t="s">
        <v>25</v>
      </c>
      <c r="N77" s="0" t="s">
        <v>42</v>
      </c>
      <c r="O77" s="17" t="n">
        <v>500</v>
      </c>
      <c r="P77" s="0" t="str">
        <f aca="false">LEFT(C77,1)</f>
        <v>V</v>
      </c>
      <c r="Q77" s="0" t="str">
        <f aca="false">RIGHT(D77,1)</f>
        <v>S</v>
      </c>
      <c r="R77" s="0" t="str">
        <f aca="false">MIDB(E77,3,1)</f>
        <v>R</v>
      </c>
      <c r="S77" s="0" t="str">
        <f aca="false">CONCATENATE(P77,Q77,R77,A77)</f>
        <v>VSR76</v>
      </c>
    </row>
    <row r="78" customFormat="false" ht="12.8" hidden="false" customHeight="false" outlineLevel="0" collapsed="false">
      <c r="A78" s="16" t="n">
        <v>77</v>
      </c>
      <c r="B78" s="16" t="s">
        <v>511</v>
      </c>
      <c r="C78" s="0" t="s">
        <v>288</v>
      </c>
      <c r="D78" s="0" t="s">
        <v>86</v>
      </c>
      <c r="E78" s="0" t="s">
        <v>119</v>
      </c>
      <c r="F78" s="0" t="s">
        <v>289</v>
      </c>
      <c r="G78" s="0" t="s">
        <v>102</v>
      </c>
      <c r="H78" s="0" t="s">
        <v>21</v>
      </c>
      <c r="I78" s="0" t="s">
        <v>22</v>
      </c>
      <c r="J78" s="0" t="s">
        <v>290</v>
      </c>
      <c r="K78" s="0" t="s">
        <v>33</v>
      </c>
      <c r="L78" s="0" t="s">
        <v>24</v>
      </c>
      <c r="M78" s="0" t="s">
        <v>25</v>
      </c>
      <c r="N78" s="0" t="s">
        <v>26</v>
      </c>
      <c r="O78" s="17" t="n">
        <v>1000</v>
      </c>
      <c r="P78" s="0" t="str">
        <f aca="false">LEFT(C78,1)</f>
        <v>M</v>
      </c>
      <c r="Q78" s="0" t="str">
        <f aca="false">RIGHT(D78,1)</f>
        <v>Z</v>
      </c>
      <c r="R78" s="0" t="str">
        <f aca="false">MIDB(E78,3,1)</f>
        <v>D</v>
      </c>
      <c r="S78" s="0" t="str">
        <f aca="false">CONCATENATE(P78,Q78,R78,A78)</f>
        <v>MZD77</v>
      </c>
    </row>
    <row r="79" customFormat="false" ht="12.8" hidden="false" customHeight="false" outlineLevel="0" collapsed="false">
      <c r="A79" s="16" t="n">
        <v>78</v>
      </c>
      <c r="B79" s="16" t="s">
        <v>512</v>
      </c>
      <c r="C79" s="0" t="s">
        <v>291</v>
      </c>
      <c r="D79" s="0" t="s">
        <v>292</v>
      </c>
      <c r="E79" s="0" t="s">
        <v>188</v>
      </c>
      <c r="F79" s="0" t="s">
        <v>293</v>
      </c>
      <c r="G79" s="0" t="s">
        <v>102</v>
      </c>
      <c r="H79" s="0" t="s">
        <v>21</v>
      </c>
      <c r="I79" s="0" t="s">
        <v>22</v>
      </c>
      <c r="J79" s="0" t="s">
        <v>294</v>
      </c>
      <c r="K79" s="0" t="s">
        <v>33</v>
      </c>
      <c r="L79" s="0" t="s">
        <v>24</v>
      </c>
      <c r="M79" s="0" t="s">
        <v>25</v>
      </c>
      <c r="N79" s="0" t="s">
        <v>35</v>
      </c>
      <c r="O79" s="17" t="n">
        <v>500</v>
      </c>
      <c r="P79" s="0" t="str">
        <f aca="false">LEFT(C79,1)</f>
        <v>A</v>
      </c>
      <c r="Q79" s="0" t="str">
        <f aca="false">RIGHT(D79,1)</f>
        <v>Z</v>
      </c>
      <c r="R79" s="0" t="str">
        <f aca="false">MIDB(E79,3,1)</f>
        <v>N</v>
      </c>
      <c r="S79" s="0" t="str">
        <f aca="false">CONCATENATE(P79,Q79,R79,A79)</f>
        <v>AZN78</v>
      </c>
    </row>
    <row r="80" customFormat="false" ht="12.8" hidden="false" customHeight="false" outlineLevel="0" collapsed="false">
      <c r="A80" s="16" t="n">
        <v>79</v>
      </c>
      <c r="B80" s="16" t="s">
        <v>513</v>
      </c>
      <c r="C80" s="0" t="s">
        <v>387</v>
      </c>
      <c r="D80" s="0" t="s">
        <v>177</v>
      </c>
      <c r="E80" s="0" t="s">
        <v>100</v>
      </c>
      <c r="F80" s="0" t="s">
        <v>388</v>
      </c>
      <c r="G80" s="0" t="s">
        <v>47</v>
      </c>
      <c r="H80" s="0" t="s">
        <v>21</v>
      </c>
      <c r="I80" s="0" t="s">
        <v>22</v>
      </c>
      <c r="J80" s="0" t="s">
        <v>389</v>
      </c>
      <c r="K80" s="0" t="s">
        <v>23</v>
      </c>
      <c r="L80" s="0" t="s">
        <v>24</v>
      </c>
      <c r="M80" s="0" t="s">
        <v>25</v>
      </c>
      <c r="N80" s="0" t="s">
        <v>42</v>
      </c>
      <c r="O80" s="17" t="n">
        <v>1000</v>
      </c>
      <c r="P80" s="0" t="str">
        <f aca="false">LEFT(C80,1)</f>
        <v>O</v>
      </c>
      <c r="Q80" s="0" t="str">
        <f aca="false">RIGHT(D80,1)</f>
        <v>Z</v>
      </c>
      <c r="R80" s="0" t="str">
        <f aca="false">MIDB(E80,3,1)</f>
        <v>T</v>
      </c>
      <c r="S80" s="0" t="str">
        <f aca="false">CONCATENATE(P80,Q80,R80,A80)</f>
        <v>OZT79</v>
      </c>
    </row>
    <row r="81" customFormat="false" ht="12.8" hidden="false" customHeight="false" outlineLevel="0" collapsed="false">
      <c r="A81" s="16" t="n">
        <v>80</v>
      </c>
      <c r="B81" s="16" t="s">
        <v>514</v>
      </c>
      <c r="C81" s="0" t="s">
        <v>390</v>
      </c>
      <c r="D81" s="0" t="s">
        <v>391</v>
      </c>
      <c r="E81" s="0" t="s">
        <v>209</v>
      </c>
      <c r="F81" s="0" t="s">
        <v>392</v>
      </c>
      <c r="G81" s="0" t="s">
        <v>102</v>
      </c>
      <c r="H81" s="0" t="s">
        <v>21</v>
      </c>
      <c r="I81" s="0" t="s">
        <v>40</v>
      </c>
      <c r="J81" s="0" t="s">
        <v>393</v>
      </c>
      <c r="K81" s="0" t="s">
        <v>23</v>
      </c>
      <c r="L81" s="0" t="s">
        <v>24</v>
      </c>
      <c r="M81" s="0" t="s">
        <v>25</v>
      </c>
      <c r="N81" s="0" t="s">
        <v>35</v>
      </c>
      <c r="O81" s="17" t="n">
        <v>500</v>
      </c>
      <c r="P81" s="0" t="str">
        <f aca="false">LEFT(C81,1)</f>
        <v>L</v>
      </c>
      <c r="Q81" s="0" t="str">
        <f aca="false">RIGHT(D81,1)</f>
        <v>N</v>
      </c>
      <c r="R81" s="0" t="str">
        <f aca="false">MIDB(E81,3,1)</f>
        <v>L</v>
      </c>
      <c r="S81" s="0" t="str">
        <f aca="false">CONCATENATE(P81,Q81,R81,A81)</f>
        <v>LNL80</v>
      </c>
    </row>
    <row r="82" customFormat="false" ht="12.8" hidden="false" customHeight="false" outlineLevel="0" collapsed="false">
      <c r="A82" s="16" t="n">
        <v>81</v>
      </c>
      <c r="B82" s="16" t="s">
        <v>515</v>
      </c>
      <c r="C82" s="0" t="s">
        <v>394</v>
      </c>
      <c r="D82" s="0" t="s">
        <v>395</v>
      </c>
      <c r="E82" s="0" t="s">
        <v>177</v>
      </c>
      <c r="F82" s="0" t="s">
        <v>396</v>
      </c>
      <c r="G82" s="0" t="s">
        <v>102</v>
      </c>
      <c r="H82" s="0" t="s">
        <v>21</v>
      </c>
      <c r="I82" s="0" t="s">
        <v>22</v>
      </c>
      <c r="J82" s="0" t="s">
        <v>397</v>
      </c>
      <c r="K82" s="0" t="s">
        <v>23</v>
      </c>
      <c r="L82" s="0" t="s">
        <v>24</v>
      </c>
      <c r="M82" s="0" t="s">
        <v>34</v>
      </c>
      <c r="N82" s="0" t="s">
        <v>42</v>
      </c>
      <c r="O82" s="17" t="n">
        <v>500</v>
      </c>
      <c r="P82" s="0" t="str">
        <f aca="false">LEFT(C82,1)</f>
        <v>G</v>
      </c>
      <c r="Q82" s="0" t="str">
        <f aca="false">RIGHT(D82,1)</f>
        <v>A</v>
      </c>
      <c r="R82" s="0" t="str">
        <f aca="false">MIDB(E82,3,1)</f>
        <v>P</v>
      </c>
      <c r="S82" s="0" t="str">
        <f aca="false">CONCATENATE(P82,Q82,R82,A82)</f>
        <v>GAP81</v>
      </c>
    </row>
    <row r="83" customFormat="false" ht="12.8" hidden="false" customHeight="false" outlineLevel="0" collapsed="false">
      <c r="A83" s="16" t="n">
        <v>82</v>
      </c>
      <c r="B83" s="16" t="s">
        <v>516</v>
      </c>
      <c r="C83" s="0" t="s">
        <v>295</v>
      </c>
      <c r="D83" s="0" t="s">
        <v>296</v>
      </c>
      <c r="E83" s="0" t="s">
        <v>148</v>
      </c>
      <c r="F83" s="0" t="s">
        <v>297</v>
      </c>
      <c r="G83" s="0" t="s">
        <v>102</v>
      </c>
      <c r="H83" s="0" t="s">
        <v>21</v>
      </c>
      <c r="I83" s="0" t="s">
        <v>40</v>
      </c>
      <c r="J83" s="0" t="s">
        <v>298</v>
      </c>
      <c r="K83" s="0" t="s">
        <v>33</v>
      </c>
      <c r="L83" s="0" t="s">
        <v>24</v>
      </c>
      <c r="M83" s="0" t="s">
        <v>25</v>
      </c>
      <c r="N83" s="0" t="s">
        <v>26</v>
      </c>
      <c r="O83" s="17" t="n">
        <v>500</v>
      </c>
      <c r="P83" s="0" t="str">
        <f aca="false">LEFT(C83,1)</f>
        <v>M</v>
      </c>
      <c r="Q83" s="0" t="str">
        <f aca="false">RIGHT(D83,1)</f>
        <v>Z</v>
      </c>
      <c r="R83" s="0" t="str">
        <f aca="false">MIDB(E83,3,1)</f>
        <v>R</v>
      </c>
      <c r="S83" s="0" t="str">
        <f aca="false">CONCATENATE(P83,Q83,R83,A83)</f>
        <v>MZR82</v>
      </c>
    </row>
    <row r="84" customFormat="false" ht="12.8" hidden="false" customHeight="false" outlineLevel="0" collapsed="false">
      <c r="A84" s="16" t="n">
        <v>83</v>
      </c>
      <c r="B84" s="16" t="s">
        <v>517</v>
      </c>
      <c r="C84" s="0" t="s">
        <v>398</v>
      </c>
      <c r="D84" s="0" t="s">
        <v>399</v>
      </c>
      <c r="E84" s="0" t="s">
        <v>119</v>
      </c>
      <c r="F84" s="0" t="s">
        <v>400</v>
      </c>
      <c r="G84" s="0" t="s">
        <v>58</v>
      </c>
      <c r="H84" s="0" t="s">
        <v>21</v>
      </c>
      <c r="I84" s="0" t="s">
        <v>40</v>
      </c>
      <c r="J84" s="0" t="s">
        <v>401</v>
      </c>
      <c r="K84" s="0" t="s">
        <v>23</v>
      </c>
      <c r="L84" s="0" t="s">
        <v>24</v>
      </c>
      <c r="M84" s="0" t="s">
        <v>25</v>
      </c>
      <c r="N84" s="0" t="s">
        <v>35</v>
      </c>
      <c r="O84" s="17" t="n">
        <v>1000</v>
      </c>
      <c r="P84" s="0" t="str">
        <f aca="false">LEFT(C84,1)</f>
        <v>G</v>
      </c>
      <c r="Q84" s="0" t="str">
        <f aca="false">RIGHT(D84,1)</f>
        <v>O</v>
      </c>
      <c r="R84" s="0" t="str">
        <f aca="false">MIDB(E84,3,1)</f>
        <v>D</v>
      </c>
      <c r="S84" s="0" t="str">
        <f aca="false">CONCATENATE(P84,Q84,R84,A84)</f>
        <v>GOD83</v>
      </c>
    </row>
    <row r="85" customFormat="false" ht="12.8" hidden="false" customHeight="false" outlineLevel="0" collapsed="false">
      <c r="A85" s="16" t="n">
        <v>84</v>
      </c>
      <c r="B85" s="16" t="s">
        <v>518</v>
      </c>
      <c r="C85" s="0" t="s">
        <v>402</v>
      </c>
      <c r="D85" s="0" t="s">
        <v>403</v>
      </c>
      <c r="E85" s="0" t="s">
        <v>188</v>
      </c>
      <c r="F85" s="0" t="s">
        <v>404</v>
      </c>
      <c r="G85" s="0" t="s">
        <v>31</v>
      </c>
      <c r="H85" s="0" t="s">
        <v>21</v>
      </c>
      <c r="I85" s="0" t="s">
        <v>40</v>
      </c>
      <c r="J85" s="0" t="s">
        <v>405</v>
      </c>
      <c r="K85" s="0" t="s">
        <v>23</v>
      </c>
      <c r="L85" s="0" t="s">
        <v>406</v>
      </c>
      <c r="M85" s="0" t="s">
        <v>25</v>
      </c>
      <c r="N85" s="0" t="s">
        <v>42</v>
      </c>
      <c r="O85" s="17" t="n">
        <v>500</v>
      </c>
      <c r="P85" s="0" t="str">
        <f aca="false">LEFT(C85,1)</f>
        <v>L</v>
      </c>
      <c r="Q85" s="0" t="str">
        <f aca="false">RIGHT(D85,1)</f>
        <v>Z</v>
      </c>
      <c r="R85" s="0" t="str">
        <f aca="false">MIDB(E85,3,1)</f>
        <v>N</v>
      </c>
      <c r="S85" s="0" t="str">
        <f aca="false">CONCATENATE(P85,Q85,R85,A85)</f>
        <v>LZN84</v>
      </c>
    </row>
    <row r="86" customFormat="false" ht="12.8" hidden="false" customHeight="false" outlineLevel="0" collapsed="false">
      <c r="A86" s="16" t="n">
        <v>85</v>
      </c>
      <c r="B86" s="16" t="s">
        <v>519</v>
      </c>
      <c r="C86" s="0" t="s">
        <v>407</v>
      </c>
      <c r="D86" s="0" t="s">
        <v>408</v>
      </c>
      <c r="E86" s="0" t="s">
        <v>100</v>
      </c>
      <c r="F86" s="0" t="s">
        <v>409</v>
      </c>
      <c r="G86" s="0" t="s">
        <v>102</v>
      </c>
      <c r="H86" s="0" t="s">
        <v>21</v>
      </c>
      <c r="I86" s="0" t="s">
        <v>40</v>
      </c>
      <c r="J86" s="0" t="s">
        <v>410</v>
      </c>
      <c r="K86" s="0" t="s">
        <v>23</v>
      </c>
      <c r="L86" s="0" t="s">
        <v>411</v>
      </c>
      <c r="M86" s="0" t="s">
        <v>25</v>
      </c>
      <c r="N86" s="0" t="s">
        <v>26</v>
      </c>
      <c r="O86" s="17" t="n">
        <v>500</v>
      </c>
      <c r="P86" s="0" t="str">
        <f aca="false">LEFT(C86,1)</f>
        <v>R</v>
      </c>
      <c r="Q86" s="0" t="str">
        <f aca="false">RIGHT(D86,1)</f>
        <v>A</v>
      </c>
      <c r="R86" s="0" t="str">
        <f aca="false">MIDB(E86,3,1)</f>
        <v>T</v>
      </c>
      <c r="S86" s="0" t="str">
        <f aca="false">CONCATENATE(P86,Q86,R86,A86)</f>
        <v>RAT85</v>
      </c>
    </row>
    <row r="87" customFormat="false" ht="12.8" hidden="false" customHeight="false" outlineLevel="0" collapsed="false">
      <c r="A87" s="16" t="n">
        <v>86</v>
      </c>
      <c r="B87" s="16" t="s">
        <v>520</v>
      </c>
      <c r="C87" s="0" t="s">
        <v>412</v>
      </c>
      <c r="D87" s="0" t="s">
        <v>413</v>
      </c>
      <c r="E87" s="0" t="s">
        <v>196</v>
      </c>
      <c r="F87" s="0" t="s">
        <v>414</v>
      </c>
      <c r="G87" s="0" t="s">
        <v>47</v>
      </c>
      <c r="H87" s="0" t="s">
        <v>21</v>
      </c>
      <c r="I87" s="0" t="s">
        <v>22</v>
      </c>
      <c r="J87" s="0" t="s">
        <v>415</v>
      </c>
      <c r="K87" s="0" t="s">
        <v>23</v>
      </c>
      <c r="L87" s="0" t="s">
        <v>24</v>
      </c>
      <c r="M87" s="0" t="s">
        <v>34</v>
      </c>
      <c r="N87" s="0" t="s">
        <v>26</v>
      </c>
      <c r="O87" s="17" t="n">
        <v>1000</v>
      </c>
      <c r="P87" s="0" t="str">
        <f aca="false">LEFT(C87,1)</f>
        <v>P</v>
      </c>
      <c r="Q87" s="0" t="str">
        <f aca="false">RIGHT(D87,1)</f>
        <v>Z</v>
      </c>
      <c r="R87" s="0" t="str">
        <f aca="false">MIDB(E87,3,1)</f>
        <v>A</v>
      </c>
      <c r="S87" s="0" t="str">
        <f aca="false">CONCATENATE(P87,Q87,R87,A87)</f>
        <v>PZA86</v>
      </c>
    </row>
    <row r="88" customFormat="false" ht="12.8" hidden="false" customHeight="false" outlineLevel="0" collapsed="false">
      <c r="A88" s="16" t="n">
        <v>87</v>
      </c>
      <c r="B88" s="16" t="s">
        <v>521</v>
      </c>
      <c r="C88" s="0" t="s">
        <v>299</v>
      </c>
      <c r="D88" s="0" t="s">
        <v>300</v>
      </c>
      <c r="E88" s="0" t="s">
        <v>106</v>
      </c>
      <c r="F88" s="0" t="s">
        <v>301</v>
      </c>
      <c r="G88" s="0" t="s">
        <v>58</v>
      </c>
      <c r="H88" s="0" t="s">
        <v>21</v>
      </c>
      <c r="I88" s="0" t="s">
        <v>40</v>
      </c>
      <c r="J88" s="0" t="s">
        <v>302</v>
      </c>
      <c r="K88" s="0" t="s">
        <v>33</v>
      </c>
      <c r="L88" s="0" t="s">
        <v>24</v>
      </c>
      <c r="M88" s="0" t="s">
        <v>25</v>
      </c>
      <c r="N88" s="0" t="s">
        <v>26</v>
      </c>
      <c r="O88" s="17" t="n">
        <v>0</v>
      </c>
      <c r="P88" s="0" t="str">
        <f aca="false">LEFT(C88,1)</f>
        <v>M</v>
      </c>
      <c r="Q88" s="0" t="str">
        <f aca="false">RIGHT(D88,1)</f>
        <v>S</v>
      </c>
      <c r="R88" s="0" t="str">
        <f aca="false">MIDB(E88,3,1)</f>
        <v>O</v>
      </c>
      <c r="S88" s="0" t="str">
        <f aca="false">CONCATENATE(P88,Q88,R88,A88)</f>
        <v>MSO87</v>
      </c>
    </row>
    <row r="89" customFormat="false" ht="12.8" hidden="false" customHeight="false" outlineLevel="0" collapsed="false">
      <c r="A89" s="16" t="n">
        <v>88</v>
      </c>
      <c r="B89" s="16" t="s">
        <v>522</v>
      </c>
      <c r="C89" s="0" t="s">
        <v>416</v>
      </c>
      <c r="D89" s="0" t="s">
        <v>417</v>
      </c>
      <c r="E89" s="0" t="s">
        <v>111</v>
      </c>
      <c r="F89" s="0" t="s">
        <v>418</v>
      </c>
      <c r="G89" s="0" t="s">
        <v>102</v>
      </c>
      <c r="H89" s="0" t="s">
        <v>21</v>
      </c>
      <c r="I89" s="0" t="s">
        <v>40</v>
      </c>
      <c r="J89" s="0" t="s">
        <v>419</v>
      </c>
      <c r="K89" s="0" t="s">
        <v>23</v>
      </c>
      <c r="L89" s="0" t="s">
        <v>24</v>
      </c>
      <c r="M89" s="0" t="s">
        <v>25</v>
      </c>
      <c r="N89" s="0" t="s">
        <v>26</v>
      </c>
      <c r="O89" s="17" t="n">
        <v>500</v>
      </c>
      <c r="P89" s="0" t="str">
        <f aca="false">LEFT(C89,1)</f>
        <v>F</v>
      </c>
      <c r="Q89" s="0" t="str">
        <f aca="false">RIGHT(D89,1)</f>
        <v>O</v>
      </c>
      <c r="R89" s="0" t="str">
        <f aca="false">MIDB(E89,3,1)</f>
        <v>R</v>
      </c>
      <c r="S89" s="0" t="str">
        <f aca="false">CONCATENATE(P89,Q89,R89,A89)</f>
        <v>FOR88</v>
      </c>
    </row>
    <row r="90" customFormat="false" ht="12.8" hidden="false" customHeight="false" outlineLevel="0" collapsed="false">
      <c r="A90" s="16" t="n">
        <v>89</v>
      </c>
      <c r="B90" s="16" t="s">
        <v>523</v>
      </c>
      <c r="C90" s="0" t="s">
        <v>303</v>
      </c>
      <c r="D90" s="0" t="s">
        <v>304</v>
      </c>
      <c r="E90" s="0" t="s">
        <v>115</v>
      </c>
      <c r="F90" s="0" t="s">
        <v>305</v>
      </c>
      <c r="G90" s="0" t="s">
        <v>102</v>
      </c>
      <c r="H90" s="0" t="s">
        <v>21</v>
      </c>
      <c r="I90" s="0" t="s">
        <v>40</v>
      </c>
      <c r="J90" s="0" t="s">
        <v>306</v>
      </c>
      <c r="K90" s="0" t="s">
        <v>33</v>
      </c>
      <c r="L90" s="0" t="s">
        <v>24</v>
      </c>
      <c r="M90" s="0" t="s">
        <v>25</v>
      </c>
      <c r="N90" s="0" t="s">
        <v>26</v>
      </c>
      <c r="O90" s="17" t="n">
        <v>500</v>
      </c>
      <c r="P90" s="0" t="str">
        <f aca="false">LEFT(C90,1)</f>
        <v>M</v>
      </c>
      <c r="Q90" s="0" t="str">
        <f aca="false">RIGHT(D90,1)</f>
        <v>O</v>
      </c>
      <c r="R90" s="0" t="str">
        <f aca="false">MIDB(E90,3,1)</f>
        <v>R</v>
      </c>
      <c r="S90" s="0" t="str">
        <f aca="false">CONCATENATE(P90,Q90,R90,A90)</f>
        <v>MOR89</v>
      </c>
    </row>
    <row r="91" customFormat="false" ht="12.8" hidden="false" customHeight="false" outlineLevel="0" collapsed="false">
      <c r="A91" s="16" t="n">
        <v>90</v>
      </c>
      <c r="B91" s="16" t="s">
        <v>524</v>
      </c>
      <c r="C91" s="0" t="s">
        <v>307</v>
      </c>
      <c r="D91" s="0" t="s">
        <v>308</v>
      </c>
      <c r="E91" s="0" t="s">
        <v>119</v>
      </c>
      <c r="F91" s="0" t="s">
        <v>309</v>
      </c>
      <c r="G91" s="0" t="s">
        <v>310</v>
      </c>
      <c r="H91" s="0" t="s">
        <v>21</v>
      </c>
      <c r="I91" s="0" t="s">
        <v>40</v>
      </c>
      <c r="J91" s="0" t="s">
        <v>311</v>
      </c>
      <c r="K91" s="0" t="s">
        <v>33</v>
      </c>
      <c r="L91" s="0" t="s">
        <v>24</v>
      </c>
      <c r="M91" s="0" t="s">
        <v>25</v>
      </c>
      <c r="N91" s="0" t="s">
        <v>35</v>
      </c>
      <c r="O91" s="17" t="n">
        <v>1000</v>
      </c>
      <c r="P91" s="0" t="str">
        <f aca="false">LEFT(C91,1)</f>
        <v>M</v>
      </c>
      <c r="Q91" s="0" t="str">
        <f aca="false">RIGHT(D91,1)</f>
        <v>E</v>
      </c>
      <c r="R91" s="0" t="str">
        <f aca="false">MIDB(E91,3,1)</f>
        <v>D</v>
      </c>
      <c r="S91" s="0" t="str">
        <f aca="false">CONCATENATE(P91,Q91,R91,A91)</f>
        <v>MED90</v>
      </c>
    </row>
    <row r="92" customFormat="false" ht="12.8" hidden="false" customHeight="false" outlineLevel="0" collapsed="false">
      <c r="A92" s="16" t="n">
        <v>91</v>
      </c>
      <c r="B92" s="16" t="s">
        <v>525</v>
      </c>
      <c r="C92" s="0" t="s">
        <v>312</v>
      </c>
      <c r="D92" s="0" t="s">
        <v>313</v>
      </c>
      <c r="E92" s="0" t="s">
        <v>240</v>
      </c>
      <c r="F92" s="0" t="s">
        <v>314</v>
      </c>
      <c r="G92" s="0" t="s">
        <v>47</v>
      </c>
      <c r="H92" s="0" t="s">
        <v>21</v>
      </c>
      <c r="I92" s="0" t="s">
        <v>22</v>
      </c>
      <c r="J92" s="0" t="s">
        <v>315</v>
      </c>
      <c r="K92" s="0" t="s">
        <v>33</v>
      </c>
      <c r="L92" s="0" t="s">
        <v>24</v>
      </c>
      <c r="M92" s="0" t="s">
        <v>34</v>
      </c>
      <c r="N92" s="0" t="s">
        <v>42</v>
      </c>
      <c r="O92" s="17" t="n">
        <v>1000</v>
      </c>
      <c r="P92" s="0" t="str">
        <f aca="false">LEFT(C92,1)</f>
        <v>M</v>
      </c>
      <c r="Q92" s="0" t="str">
        <f aca="false">RIGHT(D92,1)</f>
        <v>A</v>
      </c>
      <c r="R92" s="0" t="str">
        <f aca="false">MIDB(E92,3,1)</f>
        <v>D</v>
      </c>
      <c r="S92" s="0" t="str">
        <f aca="false">CONCATENATE(P92,Q92,R92,A92)</f>
        <v>MAD91</v>
      </c>
    </row>
    <row r="93" customFormat="false" ht="12.8" hidden="false" customHeight="false" outlineLevel="0" collapsed="false">
      <c r="A93" s="16" t="n">
        <v>92</v>
      </c>
      <c r="B93" s="16" t="s">
        <v>526</v>
      </c>
      <c r="C93" s="0" t="s">
        <v>316</v>
      </c>
      <c r="D93" s="0" t="s">
        <v>100</v>
      </c>
      <c r="E93" s="0" t="s">
        <v>37</v>
      </c>
      <c r="F93" s="0" t="s">
        <v>317</v>
      </c>
      <c r="G93" s="0" t="s">
        <v>76</v>
      </c>
      <c r="H93" s="0" t="s">
        <v>21</v>
      </c>
      <c r="I93" s="0" t="s">
        <v>22</v>
      </c>
      <c r="J93" s="0" t="s">
        <v>318</v>
      </c>
      <c r="K93" s="0" t="s">
        <v>33</v>
      </c>
      <c r="L93" s="0" t="s">
        <v>24</v>
      </c>
      <c r="M93" s="0" t="s">
        <v>34</v>
      </c>
      <c r="N93" s="0" t="s">
        <v>26</v>
      </c>
      <c r="O93" s="17" t="n">
        <v>1000</v>
      </c>
      <c r="P93" s="0" t="str">
        <f aca="false">LEFT(C93,1)</f>
        <v>L</v>
      </c>
      <c r="Q93" s="0" t="str">
        <f aca="false">RIGHT(D93,1)</f>
        <v>Z</v>
      </c>
      <c r="R93" s="0" t="str">
        <f aca="false">MIDB(E93,3,1)</f>
        <v>N</v>
      </c>
      <c r="S93" s="0" t="str">
        <f aca="false">CONCATENATE(P93,Q93,R93,A93)</f>
        <v>LZN92</v>
      </c>
    </row>
    <row r="94" customFormat="false" ht="12.8" hidden="false" customHeight="false" outlineLevel="0" collapsed="false">
      <c r="A94" s="16" t="n">
        <v>93</v>
      </c>
      <c r="B94" s="16" t="s">
        <v>527</v>
      </c>
      <c r="C94" s="0" t="s">
        <v>420</v>
      </c>
      <c r="D94" s="0" t="s">
        <v>28</v>
      </c>
      <c r="E94" s="0" t="s">
        <v>421</v>
      </c>
      <c r="F94" s="0" t="s">
        <v>422</v>
      </c>
      <c r="G94" s="0" t="s">
        <v>102</v>
      </c>
      <c r="H94" s="0" t="s">
        <v>21</v>
      </c>
      <c r="I94" s="0" t="s">
        <v>40</v>
      </c>
      <c r="J94" s="0" t="s">
        <v>423</v>
      </c>
      <c r="K94" s="0" t="s">
        <v>23</v>
      </c>
      <c r="L94" s="0" t="s">
        <v>24</v>
      </c>
      <c r="M94" s="0" t="s">
        <v>25</v>
      </c>
      <c r="N94" s="0" t="s">
        <v>35</v>
      </c>
      <c r="O94" s="17" t="n">
        <v>500</v>
      </c>
      <c r="P94" s="0" t="str">
        <f aca="false">LEFT(C94,1)</f>
        <v>A</v>
      </c>
      <c r="Q94" s="0" t="str">
        <f aca="false">RIGHT(D94,1)</f>
        <v>Z</v>
      </c>
      <c r="R94" s="0" t="str">
        <f aca="false">MIDB(E94,3,1)</f>
        <v>Y</v>
      </c>
      <c r="S94" s="0" t="str">
        <f aca="false">CONCATENATE(P94,Q94,R94,A94)</f>
        <v>AZY93</v>
      </c>
    </row>
    <row r="95" customFormat="false" ht="12.8" hidden="false" customHeight="false" outlineLevel="0" collapsed="false">
      <c r="A95" s="16" t="n">
        <v>94</v>
      </c>
      <c r="B95" s="16" t="s">
        <v>528</v>
      </c>
      <c r="C95" s="0" t="s">
        <v>319</v>
      </c>
      <c r="D95" s="0" t="s">
        <v>320</v>
      </c>
      <c r="E95" s="0" t="s">
        <v>321</v>
      </c>
      <c r="F95" s="0" t="s">
        <v>322</v>
      </c>
      <c r="G95" s="0" t="s">
        <v>102</v>
      </c>
      <c r="H95" s="0" t="s">
        <v>21</v>
      </c>
      <c r="I95" s="0" t="s">
        <v>22</v>
      </c>
      <c r="J95" s="0" t="s">
        <v>323</v>
      </c>
      <c r="K95" s="0" t="s">
        <v>33</v>
      </c>
      <c r="L95" s="0" t="s">
        <v>24</v>
      </c>
      <c r="M95" s="0" t="s">
        <v>25</v>
      </c>
      <c r="N95" s="0" t="s">
        <v>26</v>
      </c>
      <c r="O95" s="17" t="n">
        <v>500</v>
      </c>
      <c r="P95" s="0" t="str">
        <f aca="false">LEFT(C95,1)</f>
        <v>F</v>
      </c>
      <c r="Q95" s="0" t="str">
        <f aca="false">RIGHT(D95,1)</f>
        <v>A</v>
      </c>
      <c r="R95" s="0" t="str">
        <f aca="false">MIDB(E95,3,1)</f>
        <v>L</v>
      </c>
      <c r="S95" s="0" t="str">
        <f aca="false">CONCATENATE(P95,Q95,R95,A95)</f>
        <v>FAL94</v>
      </c>
    </row>
    <row r="96" customFormat="false" ht="12.8" hidden="false" customHeight="false" outlineLevel="0" collapsed="false">
      <c r="A96" s="16" t="n">
        <v>95</v>
      </c>
      <c r="B96" s="16" t="s">
        <v>529</v>
      </c>
      <c r="C96" s="0" t="s">
        <v>295</v>
      </c>
      <c r="D96" s="0" t="s">
        <v>273</v>
      </c>
      <c r="E96" s="0" t="s">
        <v>296</v>
      </c>
      <c r="F96" s="0" t="s">
        <v>324</v>
      </c>
      <c r="G96" s="0" t="s">
        <v>325</v>
      </c>
      <c r="H96" s="0" t="s">
        <v>326</v>
      </c>
      <c r="I96" s="0" t="s">
        <v>22</v>
      </c>
      <c r="J96" s="0" t="s">
        <v>327</v>
      </c>
      <c r="K96" s="0" t="s">
        <v>33</v>
      </c>
      <c r="L96" s="0" t="s">
        <v>24</v>
      </c>
      <c r="M96" s="0" t="s">
        <v>25</v>
      </c>
      <c r="N96" s="0" t="s">
        <v>35</v>
      </c>
      <c r="O96" s="17" t="n">
        <v>500</v>
      </c>
      <c r="P96" s="0" t="str">
        <f aca="false">LEFT(C96,1)</f>
        <v>M</v>
      </c>
      <c r="Q96" s="0" t="str">
        <f aca="false">RIGHT(D96,1)</f>
        <v>A</v>
      </c>
      <c r="R96" s="0" t="str">
        <f aca="false">MIDB(E96,3,1)</f>
        <v>R</v>
      </c>
      <c r="S96" s="0" t="str">
        <f aca="false">CONCATENATE(P96,Q96,R96,A96)</f>
        <v>MAR95</v>
      </c>
    </row>
    <row r="97" customFormat="false" ht="12.8" hidden="false" customHeight="false" outlineLevel="0" collapsed="false">
      <c r="A97" s="16" t="n">
        <v>96</v>
      </c>
      <c r="B97" s="16" t="s">
        <v>530</v>
      </c>
      <c r="C97" s="0" t="s">
        <v>328</v>
      </c>
      <c r="D97" s="0" t="s">
        <v>74</v>
      </c>
      <c r="E97" s="0" t="s">
        <v>329</v>
      </c>
      <c r="F97" s="0" t="s">
        <v>330</v>
      </c>
      <c r="G97" s="0" t="s">
        <v>325</v>
      </c>
      <c r="H97" s="0" t="s">
        <v>326</v>
      </c>
      <c r="I97" s="0" t="s">
        <v>40</v>
      </c>
      <c r="J97" s="0" t="s">
        <v>331</v>
      </c>
      <c r="K97" s="0" t="s">
        <v>33</v>
      </c>
      <c r="L97" s="0" t="s">
        <v>24</v>
      </c>
      <c r="M97" s="0" t="s">
        <v>25</v>
      </c>
      <c r="N97" s="0" t="s">
        <v>42</v>
      </c>
      <c r="O97" s="17" t="n">
        <v>1000</v>
      </c>
      <c r="P97" s="0" t="str">
        <f aca="false">LEFT(C97,1)</f>
        <v>L</v>
      </c>
      <c r="Q97" s="0" t="str">
        <f aca="false">RIGHT(D97,1)</f>
        <v>Z</v>
      </c>
      <c r="R97" s="0" t="str">
        <f aca="false">MIDB(E97,3,1)</f>
        <v>L</v>
      </c>
      <c r="S97" s="0" t="str">
        <f aca="false">CONCATENATE(P97,Q97,R97,A97)</f>
        <v>LZL96</v>
      </c>
    </row>
    <row r="98" customFormat="false" ht="12.8" hidden="false" customHeight="false" outlineLevel="0" collapsed="false">
      <c r="A98" s="16" t="n">
        <v>97</v>
      </c>
      <c r="B98" s="16" t="s">
        <v>531</v>
      </c>
      <c r="C98" s="0" t="s">
        <v>381</v>
      </c>
      <c r="D98" s="0" t="s">
        <v>111</v>
      </c>
      <c r="E98" s="0" t="s">
        <v>240</v>
      </c>
      <c r="F98" s="0" t="s">
        <v>424</v>
      </c>
      <c r="G98" s="0" t="s">
        <v>143</v>
      </c>
      <c r="H98" s="0" t="s">
        <v>326</v>
      </c>
      <c r="I98" s="0" t="s">
        <v>22</v>
      </c>
      <c r="J98" s="0" t="s">
        <v>425</v>
      </c>
      <c r="K98" s="0" t="s">
        <v>23</v>
      </c>
      <c r="L98" s="0" t="s">
        <v>24</v>
      </c>
      <c r="M98" s="0" t="s">
        <v>25</v>
      </c>
      <c r="N98" s="0" t="s">
        <v>26</v>
      </c>
      <c r="O98" s="17" t="n">
        <v>1000</v>
      </c>
      <c r="P98" s="0" t="str">
        <f aca="false">LEFT(C98,1)</f>
        <v>C</v>
      </c>
      <c r="Q98" s="0" t="str">
        <f aca="false">RIGHT(D98,1)</f>
        <v>A</v>
      </c>
      <c r="R98" s="0" t="str">
        <f aca="false">MIDB(E98,3,1)</f>
        <v>D</v>
      </c>
      <c r="S98" s="0" t="str">
        <f aca="false">CONCATENATE(P98,Q98,R98,A98)</f>
        <v>CAD97</v>
      </c>
    </row>
    <row r="99" customFormat="false" ht="12.8" hidden="false" customHeight="false" outlineLevel="0" collapsed="false">
      <c r="A99" s="16" t="n">
        <v>98</v>
      </c>
      <c r="B99" s="16" t="s">
        <v>532</v>
      </c>
      <c r="C99" s="0" t="s">
        <v>426</v>
      </c>
      <c r="D99" s="0" t="s">
        <v>427</v>
      </c>
      <c r="E99" s="0" t="s">
        <v>28</v>
      </c>
      <c r="F99" s="0" t="s">
        <v>428</v>
      </c>
      <c r="G99" s="0" t="s">
        <v>20</v>
      </c>
      <c r="H99" s="0" t="s">
        <v>326</v>
      </c>
      <c r="I99" s="0" t="s">
        <v>22</v>
      </c>
      <c r="J99" s="0" t="s">
        <v>429</v>
      </c>
      <c r="K99" s="0" t="s">
        <v>23</v>
      </c>
      <c r="L99" s="0" t="s">
        <v>430</v>
      </c>
      <c r="M99" s="0" t="s">
        <v>25</v>
      </c>
      <c r="N99" s="0" t="s">
        <v>35</v>
      </c>
      <c r="O99" s="17" t="n">
        <v>1000</v>
      </c>
      <c r="P99" s="0" t="str">
        <f aca="false">LEFT(C99,1)</f>
        <v>F</v>
      </c>
      <c r="Q99" s="0" t="str">
        <f aca="false">RIGHT(D99,1)</f>
        <v>A</v>
      </c>
      <c r="R99" s="0" t="str">
        <f aca="false">MIDB(E99,3,1)</f>
        <v>R</v>
      </c>
      <c r="S99" s="0" t="str">
        <f aca="false">CONCATENATE(P99,Q99,R99,A99)</f>
        <v>FAR98</v>
      </c>
    </row>
    <row r="100" customFormat="false" ht="12.8" hidden="false" customHeight="false" outlineLevel="0" collapsed="false">
      <c r="A100" s="16" t="n">
        <v>99</v>
      </c>
      <c r="B100" s="16" t="s">
        <v>533</v>
      </c>
      <c r="C100" s="0" t="s">
        <v>332</v>
      </c>
      <c r="D100" s="0" t="s">
        <v>137</v>
      </c>
      <c r="E100" s="0" t="s">
        <v>37</v>
      </c>
      <c r="F100" s="0" t="s">
        <v>333</v>
      </c>
      <c r="G100" s="0" t="s">
        <v>143</v>
      </c>
      <c r="H100" s="0" t="s">
        <v>326</v>
      </c>
      <c r="I100" s="0" t="s">
        <v>40</v>
      </c>
      <c r="J100" s="0" t="s">
        <v>334</v>
      </c>
      <c r="K100" s="0" t="s">
        <v>33</v>
      </c>
      <c r="L100" s="0" t="s">
        <v>24</v>
      </c>
      <c r="M100" s="0" t="s">
        <v>25</v>
      </c>
      <c r="N100" s="0" t="s">
        <v>42</v>
      </c>
      <c r="O100" s="17" t="n">
        <v>1000</v>
      </c>
      <c r="P100" s="0" t="str">
        <f aca="false">LEFT(C100,1)</f>
        <v>I</v>
      </c>
      <c r="Q100" s="0" t="str">
        <f aca="false">RIGHT(D100,1)</f>
        <v>A</v>
      </c>
      <c r="R100" s="0" t="str">
        <f aca="false">MIDB(E100,3,1)</f>
        <v>N</v>
      </c>
      <c r="S100" s="0" t="str">
        <f aca="false">CONCATENATE(P100,Q100,R100,A100)</f>
        <v>IAN99</v>
      </c>
    </row>
    <row r="101" customFormat="false" ht="12.8" hidden="false" customHeight="false" outlineLevel="0" collapsed="false">
      <c r="A101" s="16" t="n">
        <v>100</v>
      </c>
      <c r="B101" s="16" t="s">
        <v>534</v>
      </c>
      <c r="C101" s="0" t="s">
        <v>335</v>
      </c>
      <c r="D101" s="0" t="s">
        <v>74</v>
      </c>
      <c r="E101" s="0" t="s">
        <v>44</v>
      </c>
      <c r="F101" s="0" t="s">
        <v>336</v>
      </c>
      <c r="G101" s="0" t="s">
        <v>143</v>
      </c>
      <c r="H101" s="0" t="s">
        <v>326</v>
      </c>
      <c r="I101" s="0" t="s">
        <v>22</v>
      </c>
      <c r="J101" s="0" t="s">
        <v>337</v>
      </c>
      <c r="K101" s="0" t="s">
        <v>33</v>
      </c>
      <c r="L101" s="0" t="s">
        <v>24</v>
      </c>
      <c r="M101" s="0" t="s">
        <v>25</v>
      </c>
      <c r="N101" s="0" t="s">
        <v>26</v>
      </c>
      <c r="O101" s="17" t="n">
        <v>1000</v>
      </c>
      <c r="P101" s="0" t="str">
        <f aca="false">LEFT(C101,1)</f>
        <v>C</v>
      </c>
      <c r="Q101" s="0" t="str">
        <f aca="false">RIGHT(D101,1)</f>
        <v>Z</v>
      </c>
      <c r="R101" s="0" t="str">
        <f aca="false">MIDB(E101,3,1)</f>
        <v>R</v>
      </c>
      <c r="S101" s="0" t="str">
        <f aca="false">CONCATENATE(P101,Q101,R101,A101)</f>
        <v>CZR100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60" zoomScaleNormal="160" zoomScalePageLayoutView="100" workbookViewId="0">
      <selection pane="topLeft" activeCell="F1" activeCellId="1" sqref="B2:B103 F1"/>
    </sheetView>
  </sheetViews>
  <sheetFormatPr defaultRowHeight="14.6"/>
  <cols>
    <col collapsed="false" hidden="false" max="1" min="1" style="18" width="11.5204081632653"/>
    <col collapsed="false" hidden="false" max="2" min="2" style="18" width="22.6887755102041"/>
    <col collapsed="false" hidden="false" max="3" min="3" style="18" width="21.5255102040816"/>
    <col collapsed="false" hidden="false" max="4" min="4" style="18" width="20.3724489795918"/>
    <col collapsed="false" hidden="false" max="5" min="5" style="18" width="46.1683673469388"/>
    <col collapsed="false" hidden="false" max="6" min="6" style="18" width="28.7602040816327"/>
    <col collapsed="false" hidden="false" max="7" min="7" style="18" width="18.5918367346939"/>
    <col collapsed="false" hidden="false" max="8" min="8" style="18" width="15.3877551020408"/>
    <col collapsed="false" hidden="false" max="9" min="9" style="18" width="15.5969387755102"/>
    <col collapsed="false" hidden="false" max="10" min="10" style="18" width="23.3010204081633"/>
    <col collapsed="false" hidden="false" max="11" min="11" style="18" width="11.5204081632653"/>
    <col collapsed="false" hidden="false" max="12" min="12" style="18" width="13.1479591836735"/>
    <col collapsed="false" hidden="false" max="13" min="13" style="18" width="13.515306122449"/>
    <col collapsed="false" hidden="false" max="14" min="14" style="18" width="16.8571428571429"/>
    <col collapsed="false" hidden="false" max="15" min="15" style="18" width="16.6683673469388"/>
    <col collapsed="false" hidden="false" max="1025" min="16" style="18" width="11.5204081632653"/>
  </cols>
  <sheetData>
    <row r="1" customFormat="false" ht="14.6" hidden="false" customHeight="false" outlineLevel="0" collapsed="false">
      <c r="A1" s="19" t="s">
        <v>0</v>
      </c>
      <c r="B1" s="19" t="s">
        <v>2</v>
      </c>
      <c r="C1" s="19" t="s">
        <v>3</v>
      </c>
      <c r="D1" s="19" t="s">
        <v>4</v>
      </c>
      <c r="E1" s="19" t="s">
        <v>5</v>
      </c>
      <c r="F1" s="19" t="s">
        <v>6</v>
      </c>
      <c r="G1" s="19" t="s">
        <v>7</v>
      </c>
      <c r="H1" s="19" t="s">
        <v>8</v>
      </c>
      <c r="I1" s="19" t="s">
        <v>9</v>
      </c>
      <c r="J1" s="19" t="s">
        <v>10</v>
      </c>
      <c r="K1" s="19" t="s">
        <v>11</v>
      </c>
      <c r="L1" s="19" t="s">
        <v>12</v>
      </c>
      <c r="M1" s="19" t="s">
        <v>13</v>
      </c>
      <c r="N1" s="19" t="s">
        <v>14</v>
      </c>
      <c r="O1" s="19" t="s">
        <v>15</v>
      </c>
    </row>
    <row r="2" customFormat="false" ht="14.6" hidden="false" customHeight="false" outlineLevel="0" collapsed="false">
      <c r="A2" s="18" t="n">
        <v>1</v>
      </c>
      <c r="B2" s="18" t="s">
        <v>66</v>
      </c>
      <c r="C2" s="18" t="s">
        <v>240</v>
      </c>
      <c r="D2" s="18" t="s">
        <v>18</v>
      </c>
      <c r="E2" s="18" t="s">
        <v>339</v>
      </c>
      <c r="F2" s="18" t="s">
        <v>20</v>
      </c>
      <c r="G2" s="18" t="s">
        <v>21</v>
      </c>
      <c r="H2" s="18" t="s">
        <v>22</v>
      </c>
      <c r="I2" s="18" t="n">
        <f aca="true">YEAR(TODAY())-YEAR(J2)</f>
        <v>56</v>
      </c>
      <c r="J2" s="18" t="s">
        <v>340</v>
      </c>
      <c r="K2" s="18" t="s">
        <v>23</v>
      </c>
      <c r="L2" s="18" t="s">
        <v>24</v>
      </c>
      <c r="M2" s="18" t="s">
        <v>25</v>
      </c>
      <c r="N2" s="18" t="s">
        <v>26</v>
      </c>
      <c r="O2" s="20" t="n">
        <v>500</v>
      </c>
    </row>
    <row r="3" customFormat="false" ht="14.6" hidden="false" customHeight="false" outlineLevel="0" collapsed="false">
      <c r="A3" s="18" t="n">
        <v>2</v>
      </c>
      <c r="B3" s="18" t="s">
        <v>27</v>
      </c>
      <c r="C3" s="18" t="s">
        <v>28</v>
      </c>
      <c r="D3" s="18" t="s">
        <v>29</v>
      </c>
      <c r="E3" s="18" t="s">
        <v>30</v>
      </c>
      <c r="F3" s="18" t="s">
        <v>31</v>
      </c>
      <c r="G3" s="18" t="s">
        <v>21</v>
      </c>
      <c r="H3" s="18" t="s">
        <v>22</v>
      </c>
      <c r="I3" s="18" t="n">
        <f aca="true">YEAR(TODAY())-YEAR(J3)</f>
        <v>55</v>
      </c>
      <c r="J3" s="18" t="s">
        <v>32</v>
      </c>
      <c r="K3" s="18" t="s">
        <v>33</v>
      </c>
      <c r="L3" s="18" t="s">
        <v>24</v>
      </c>
      <c r="M3" s="18" t="s">
        <v>34</v>
      </c>
      <c r="N3" s="18" t="s">
        <v>35</v>
      </c>
      <c r="O3" s="20" t="n">
        <v>1000</v>
      </c>
    </row>
    <row r="4" customFormat="false" ht="14.6" hidden="false" customHeight="false" outlineLevel="0" collapsed="false">
      <c r="A4" s="18" t="n">
        <v>3</v>
      </c>
      <c r="B4" s="18" t="s">
        <v>36</v>
      </c>
      <c r="C4" s="18" t="s">
        <v>37</v>
      </c>
      <c r="D4" s="18" t="s">
        <v>18</v>
      </c>
      <c r="E4" s="18" t="s">
        <v>38</v>
      </c>
      <c r="F4" s="18" t="s">
        <v>39</v>
      </c>
      <c r="G4" s="18" t="s">
        <v>21</v>
      </c>
      <c r="H4" s="18" t="s">
        <v>40</v>
      </c>
      <c r="I4" s="18" t="n">
        <f aca="true">YEAR(TODAY())-YEAR(J4)</f>
        <v>49</v>
      </c>
      <c r="J4" s="18" t="s">
        <v>41</v>
      </c>
      <c r="K4" s="18" t="s">
        <v>33</v>
      </c>
      <c r="L4" s="18" t="s">
        <v>24</v>
      </c>
      <c r="M4" s="18" t="s">
        <v>25</v>
      </c>
      <c r="N4" s="18" t="s">
        <v>42</v>
      </c>
      <c r="O4" s="20" t="n">
        <v>1000</v>
      </c>
    </row>
    <row r="5" customFormat="false" ht="14.6" hidden="false" customHeight="false" outlineLevel="0" collapsed="false">
      <c r="A5" s="18" t="n">
        <v>4</v>
      </c>
      <c r="B5" s="18" t="s">
        <v>43</v>
      </c>
      <c r="C5" s="18" t="s">
        <v>44</v>
      </c>
      <c r="D5" s="18" t="s">
        <v>45</v>
      </c>
      <c r="E5" s="18" t="s">
        <v>46</v>
      </c>
      <c r="F5" s="18" t="s">
        <v>47</v>
      </c>
      <c r="G5" s="18" t="s">
        <v>21</v>
      </c>
      <c r="H5" s="18" t="s">
        <v>40</v>
      </c>
      <c r="I5" s="18" t="n">
        <f aca="true">YEAR(TODAY())-YEAR(J5)</f>
        <v>45</v>
      </c>
      <c r="J5" s="18" t="s">
        <v>48</v>
      </c>
      <c r="K5" s="18" t="s">
        <v>33</v>
      </c>
      <c r="L5" s="18" t="s">
        <v>24</v>
      </c>
      <c r="M5" s="18" t="s">
        <v>25</v>
      </c>
      <c r="N5" s="18" t="s">
        <v>26</v>
      </c>
      <c r="O5" s="20" t="n">
        <v>1000</v>
      </c>
    </row>
    <row r="6" customFormat="false" ht="14.6" hidden="false" customHeight="false" outlineLevel="0" collapsed="false">
      <c r="A6" s="18" t="n">
        <v>5</v>
      </c>
      <c r="B6" s="18" t="s">
        <v>49</v>
      </c>
      <c r="C6" s="18" t="s">
        <v>50</v>
      </c>
      <c r="D6" s="18" t="s">
        <v>51</v>
      </c>
      <c r="E6" s="18" t="s">
        <v>52</v>
      </c>
      <c r="F6" s="18" t="s">
        <v>31</v>
      </c>
      <c r="G6" s="18" t="s">
        <v>21</v>
      </c>
      <c r="H6" s="18" t="s">
        <v>40</v>
      </c>
      <c r="I6" s="18" t="n">
        <f aca="true">YEAR(TODAY())-YEAR(J6)</f>
        <v>40</v>
      </c>
      <c r="J6" s="18" t="s">
        <v>53</v>
      </c>
      <c r="K6" s="18" t="s">
        <v>33</v>
      </c>
      <c r="L6" s="18" t="s">
        <v>24</v>
      </c>
      <c r="M6" s="18" t="s">
        <v>25</v>
      </c>
      <c r="N6" s="18" t="s">
        <v>35</v>
      </c>
      <c r="O6" s="20" t="n">
        <v>1000</v>
      </c>
    </row>
    <row r="7" customFormat="false" ht="14.6" hidden="false" customHeight="false" outlineLevel="0" collapsed="false">
      <c r="A7" s="18" t="n">
        <v>6</v>
      </c>
      <c r="B7" s="18" t="s">
        <v>54</v>
      </c>
      <c r="C7" s="18" t="s">
        <v>55</v>
      </c>
      <c r="D7" s="18" t="s">
        <v>56</v>
      </c>
      <c r="E7" s="18" t="s">
        <v>57</v>
      </c>
      <c r="F7" s="18" t="s">
        <v>58</v>
      </c>
      <c r="G7" s="18" t="s">
        <v>21</v>
      </c>
      <c r="H7" s="18" t="s">
        <v>40</v>
      </c>
      <c r="I7" s="18" t="n">
        <f aca="true">YEAR(TODAY())-YEAR(J7)</f>
        <v>76</v>
      </c>
      <c r="J7" s="18" t="s">
        <v>59</v>
      </c>
      <c r="K7" s="18" t="s">
        <v>33</v>
      </c>
      <c r="L7" s="18" t="s">
        <v>24</v>
      </c>
      <c r="M7" s="18" t="s">
        <v>25</v>
      </c>
      <c r="N7" s="18" t="s">
        <v>42</v>
      </c>
      <c r="O7" s="20" t="n">
        <v>1000</v>
      </c>
    </row>
    <row r="8" customFormat="false" ht="14.6" hidden="false" customHeight="false" outlineLevel="0" collapsed="false">
      <c r="A8" s="18" t="n">
        <v>7</v>
      </c>
      <c r="B8" s="18" t="s">
        <v>60</v>
      </c>
      <c r="C8" s="18" t="s">
        <v>61</v>
      </c>
      <c r="D8" s="18" t="s">
        <v>62</v>
      </c>
      <c r="E8" s="18" t="s">
        <v>63</v>
      </c>
      <c r="F8" s="18" t="s">
        <v>64</v>
      </c>
      <c r="G8" s="18" t="s">
        <v>21</v>
      </c>
      <c r="H8" s="18" t="s">
        <v>40</v>
      </c>
      <c r="I8" s="18" t="n">
        <f aca="true">YEAR(TODAY())-YEAR(J8)</f>
        <v>39</v>
      </c>
      <c r="J8" s="18" t="s">
        <v>65</v>
      </c>
      <c r="K8" s="18" t="s">
        <v>33</v>
      </c>
      <c r="L8" s="18" t="s">
        <v>24</v>
      </c>
      <c r="M8" s="18" t="s">
        <v>25</v>
      </c>
      <c r="N8" s="18" t="s">
        <v>26</v>
      </c>
      <c r="O8" s="20" t="n">
        <v>1000</v>
      </c>
    </row>
    <row r="9" customFormat="false" ht="14.6" hidden="false" customHeight="false" outlineLevel="0" collapsed="false">
      <c r="A9" s="18" t="n">
        <v>8</v>
      </c>
      <c r="B9" s="18" t="s">
        <v>66</v>
      </c>
      <c r="C9" s="18" t="s">
        <v>67</v>
      </c>
      <c r="D9" s="18" t="s">
        <v>68</v>
      </c>
      <c r="E9" s="18" t="s">
        <v>69</v>
      </c>
      <c r="F9" s="18" t="s">
        <v>70</v>
      </c>
      <c r="G9" s="18" t="s">
        <v>21</v>
      </c>
      <c r="H9" s="18" t="s">
        <v>40</v>
      </c>
      <c r="I9" s="18" t="n">
        <f aca="true">YEAR(TODAY())-YEAR(J9)</f>
        <v>32</v>
      </c>
      <c r="J9" s="18" t="s">
        <v>71</v>
      </c>
      <c r="K9" s="18" t="s">
        <v>33</v>
      </c>
      <c r="L9" s="18" t="s">
        <v>24</v>
      </c>
      <c r="M9" s="18" t="s">
        <v>25</v>
      </c>
      <c r="N9" s="18" t="s">
        <v>35</v>
      </c>
      <c r="O9" s="20" t="n">
        <v>0</v>
      </c>
    </row>
    <row r="10" customFormat="false" ht="14.6" hidden="false" customHeight="false" outlineLevel="0" collapsed="false">
      <c r="A10" s="18" t="n">
        <v>9</v>
      </c>
      <c r="B10" s="18" t="s">
        <v>72</v>
      </c>
      <c r="C10" s="18" t="s">
        <v>73</v>
      </c>
      <c r="D10" s="18" t="s">
        <v>74</v>
      </c>
      <c r="E10" s="18" t="s">
        <v>75</v>
      </c>
      <c r="F10" s="18" t="s">
        <v>76</v>
      </c>
      <c r="G10" s="18" t="s">
        <v>21</v>
      </c>
      <c r="H10" s="18" t="s">
        <v>40</v>
      </c>
      <c r="I10" s="18" t="n">
        <f aca="true">YEAR(TODAY())-YEAR(J10)</f>
        <v>58</v>
      </c>
      <c r="J10" s="18" t="s">
        <v>77</v>
      </c>
      <c r="K10" s="18" t="s">
        <v>33</v>
      </c>
      <c r="L10" s="18" t="s">
        <v>24</v>
      </c>
      <c r="M10" s="18" t="s">
        <v>25</v>
      </c>
      <c r="N10" s="18" t="s">
        <v>42</v>
      </c>
      <c r="O10" s="20" t="n">
        <v>1000</v>
      </c>
    </row>
    <row r="11" customFormat="false" ht="14.6" hidden="false" customHeight="false" outlineLevel="0" collapsed="false">
      <c r="A11" s="18" t="n">
        <v>10</v>
      </c>
      <c r="B11" s="18" t="s">
        <v>78</v>
      </c>
      <c r="C11" s="18" t="s">
        <v>79</v>
      </c>
      <c r="D11" s="18" t="s">
        <v>80</v>
      </c>
      <c r="E11" s="18" t="s">
        <v>81</v>
      </c>
      <c r="F11" s="18" t="s">
        <v>82</v>
      </c>
      <c r="G11" s="18" t="s">
        <v>21</v>
      </c>
      <c r="H11" s="18" t="s">
        <v>22</v>
      </c>
      <c r="I11" s="18" t="n">
        <f aca="true">YEAR(TODAY())-YEAR(J11)</f>
        <v>50</v>
      </c>
      <c r="J11" s="18" t="s">
        <v>83</v>
      </c>
      <c r="K11" s="18" t="s">
        <v>33</v>
      </c>
      <c r="L11" s="18" t="s">
        <v>24</v>
      </c>
      <c r="M11" s="18" t="s">
        <v>25</v>
      </c>
      <c r="N11" s="18" t="s">
        <v>26</v>
      </c>
      <c r="O11" s="20" t="n">
        <v>1000</v>
      </c>
    </row>
    <row r="12" customFormat="false" ht="14.6" hidden="false" customHeight="false" outlineLevel="0" collapsed="false">
      <c r="A12" s="18" t="n">
        <v>11</v>
      </c>
      <c r="B12" s="18" t="s">
        <v>84</v>
      </c>
      <c r="C12" s="18" t="s">
        <v>85</v>
      </c>
      <c r="D12" s="18" t="s">
        <v>86</v>
      </c>
      <c r="E12" s="18" t="s">
        <v>87</v>
      </c>
      <c r="F12" s="18" t="s">
        <v>39</v>
      </c>
      <c r="G12" s="18" t="s">
        <v>21</v>
      </c>
      <c r="H12" s="18" t="s">
        <v>22</v>
      </c>
      <c r="I12" s="18" t="n">
        <f aca="true">YEAR(TODAY())-YEAR(J12)</f>
        <v>44</v>
      </c>
      <c r="J12" s="18" t="s">
        <v>88</v>
      </c>
      <c r="K12" s="18" t="s">
        <v>33</v>
      </c>
      <c r="L12" s="18" t="s">
        <v>24</v>
      </c>
      <c r="M12" s="18" t="s">
        <v>25</v>
      </c>
      <c r="N12" s="18" t="s">
        <v>35</v>
      </c>
      <c r="O12" s="20" t="n">
        <v>1000</v>
      </c>
    </row>
    <row r="13" customFormat="false" ht="14.6" hidden="false" customHeight="false" outlineLevel="0" collapsed="false">
      <c r="A13" s="18" t="n">
        <v>12</v>
      </c>
      <c r="B13" s="18" t="s">
        <v>89</v>
      </c>
      <c r="C13" s="18" t="s">
        <v>90</v>
      </c>
      <c r="D13" s="18" t="s">
        <v>80</v>
      </c>
      <c r="E13" s="18" t="s">
        <v>91</v>
      </c>
      <c r="F13" s="18" t="s">
        <v>31</v>
      </c>
      <c r="G13" s="18" t="s">
        <v>21</v>
      </c>
      <c r="H13" s="18" t="s">
        <v>40</v>
      </c>
      <c r="I13" s="18" t="n">
        <f aca="true">YEAR(TODAY())-YEAR(J13)</f>
        <v>48</v>
      </c>
      <c r="J13" s="18" t="s">
        <v>92</v>
      </c>
      <c r="K13" s="18" t="s">
        <v>33</v>
      </c>
      <c r="L13" s="18" t="s">
        <v>24</v>
      </c>
      <c r="M13" s="18" t="s">
        <v>25</v>
      </c>
      <c r="N13" s="18" t="s">
        <v>42</v>
      </c>
      <c r="O13" s="20" t="n">
        <v>1000</v>
      </c>
    </row>
    <row r="14" customFormat="false" ht="14.6" hidden="false" customHeight="false" outlineLevel="0" collapsed="false">
      <c r="A14" s="18" t="n">
        <v>13</v>
      </c>
      <c r="B14" s="18" t="s">
        <v>93</v>
      </c>
      <c r="C14" s="18" t="s">
        <v>94</v>
      </c>
      <c r="D14" s="18" t="s">
        <v>95</v>
      </c>
      <c r="E14" s="18" t="s">
        <v>96</v>
      </c>
      <c r="F14" s="18" t="s">
        <v>76</v>
      </c>
      <c r="G14" s="18" t="s">
        <v>21</v>
      </c>
      <c r="H14" s="18" t="s">
        <v>22</v>
      </c>
      <c r="I14" s="18" t="n">
        <f aca="true">YEAR(TODAY())-YEAR(J14)</f>
        <v>57</v>
      </c>
      <c r="J14" s="18" t="s">
        <v>97</v>
      </c>
      <c r="K14" s="18" t="s">
        <v>33</v>
      </c>
      <c r="L14" s="18" t="s">
        <v>24</v>
      </c>
      <c r="M14" s="18" t="s">
        <v>25</v>
      </c>
      <c r="N14" s="18" t="s">
        <v>26</v>
      </c>
      <c r="O14" s="20" t="n">
        <v>1000</v>
      </c>
    </row>
    <row r="15" customFormat="false" ht="14.6" hidden="false" customHeight="false" outlineLevel="0" collapsed="false">
      <c r="A15" s="18" t="n">
        <v>14</v>
      </c>
      <c r="B15" s="18" t="s">
        <v>341</v>
      </c>
      <c r="C15" s="18" t="s">
        <v>18</v>
      </c>
      <c r="D15" s="18" t="s">
        <v>119</v>
      </c>
      <c r="E15" s="18" t="s">
        <v>342</v>
      </c>
      <c r="F15" s="18" t="s">
        <v>102</v>
      </c>
      <c r="G15" s="18" t="s">
        <v>21</v>
      </c>
      <c r="H15" s="18" t="s">
        <v>40</v>
      </c>
      <c r="I15" s="18" t="n">
        <f aca="true">YEAR(TODAY())-YEAR(J15)</f>
        <v>77</v>
      </c>
      <c r="J15" s="18" t="s">
        <v>343</v>
      </c>
      <c r="K15" s="18" t="s">
        <v>23</v>
      </c>
      <c r="L15" s="18" t="s">
        <v>24</v>
      </c>
      <c r="M15" s="18" t="s">
        <v>25</v>
      </c>
      <c r="N15" s="18" t="s">
        <v>35</v>
      </c>
      <c r="O15" s="20" t="n">
        <v>1000</v>
      </c>
    </row>
    <row r="16" customFormat="false" ht="14.6" hidden="false" customHeight="false" outlineLevel="0" collapsed="false">
      <c r="A16" s="18" t="n">
        <v>15</v>
      </c>
      <c r="B16" s="18" t="s">
        <v>344</v>
      </c>
      <c r="C16" s="18" t="s">
        <v>28</v>
      </c>
      <c r="D16" s="18" t="s">
        <v>188</v>
      </c>
      <c r="E16" s="18" t="s">
        <v>345</v>
      </c>
      <c r="F16" s="18" t="s">
        <v>47</v>
      </c>
      <c r="G16" s="18" t="s">
        <v>21</v>
      </c>
      <c r="H16" s="18" t="s">
        <v>40</v>
      </c>
      <c r="I16" s="18" t="n">
        <f aca="true">YEAR(TODAY())-YEAR(J16)</f>
        <v>37</v>
      </c>
      <c r="J16" s="18" t="s">
        <v>346</v>
      </c>
      <c r="K16" s="18" t="s">
        <v>23</v>
      </c>
      <c r="L16" s="18" t="s">
        <v>24</v>
      </c>
      <c r="M16" s="18" t="s">
        <v>25</v>
      </c>
      <c r="N16" s="18" t="s">
        <v>42</v>
      </c>
      <c r="O16" s="20" t="n">
        <v>1000</v>
      </c>
    </row>
    <row r="17" customFormat="false" ht="14.6" hidden="false" customHeight="false" outlineLevel="0" collapsed="false">
      <c r="A17" s="18" t="n">
        <v>16</v>
      </c>
      <c r="B17" s="18" t="s">
        <v>98</v>
      </c>
      <c r="C17" s="18" t="s">
        <v>99</v>
      </c>
      <c r="D17" s="18" t="s">
        <v>100</v>
      </c>
      <c r="E17" s="18" t="s">
        <v>101</v>
      </c>
      <c r="F17" s="18" t="s">
        <v>102</v>
      </c>
      <c r="G17" s="18" t="s">
        <v>21</v>
      </c>
      <c r="H17" s="18" t="s">
        <v>40</v>
      </c>
      <c r="I17" s="18" t="n">
        <f aca="true">YEAR(TODAY())-YEAR(J17)</f>
        <v>69</v>
      </c>
      <c r="J17" s="18" t="s">
        <v>103</v>
      </c>
      <c r="K17" s="18" t="s">
        <v>33</v>
      </c>
      <c r="L17" s="18" t="s">
        <v>104</v>
      </c>
      <c r="M17" s="18" t="s">
        <v>25</v>
      </c>
      <c r="N17" s="18" t="s">
        <v>26</v>
      </c>
      <c r="O17" s="20" t="n">
        <v>1000</v>
      </c>
    </row>
    <row r="18" customFormat="false" ht="14.6" hidden="false" customHeight="false" outlineLevel="0" collapsed="false">
      <c r="A18" s="18" t="n">
        <v>17</v>
      </c>
      <c r="B18" s="18" t="s">
        <v>347</v>
      </c>
      <c r="C18" s="18" t="s">
        <v>348</v>
      </c>
      <c r="D18" s="18" t="s">
        <v>196</v>
      </c>
      <c r="E18" s="18" t="s">
        <v>349</v>
      </c>
      <c r="F18" s="18" t="s">
        <v>20</v>
      </c>
      <c r="G18" s="18" t="s">
        <v>21</v>
      </c>
      <c r="H18" s="18" t="s">
        <v>22</v>
      </c>
      <c r="I18" s="18" t="n">
        <f aca="true">YEAR(TODAY())-YEAR(J18)</f>
        <v>39</v>
      </c>
      <c r="J18" s="18" t="s">
        <v>350</v>
      </c>
      <c r="K18" s="18" t="s">
        <v>23</v>
      </c>
      <c r="L18" s="18" t="s">
        <v>24</v>
      </c>
      <c r="M18" s="18" t="s">
        <v>34</v>
      </c>
      <c r="N18" s="18" t="s">
        <v>35</v>
      </c>
      <c r="O18" s="20" t="n">
        <v>500</v>
      </c>
    </row>
    <row r="19" customFormat="false" ht="14.6" hidden="false" customHeight="false" outlineLevel="0" collapsed="false">
      <c r="A19" s="18" t="n">
        <v>18</v>
      </c>
      <c r="B19" s="18" t="s">
        <v>105</v>
      </c>
      <c r="C19" s="18" t="s">
        <v>79</v>
      </c>
      <c r="D19" s="18" t="s">
        <v>106</v>
      </c>
      <c r="E19" s="18" t="s">
        <v>107</v>
      </c>
      <c r="F19" s="18" t="s">
        <v>102</v>
      </c>
      <c r="G19" s="18" t="s">
        <v>21</v>
      </c>
      <c r="H19" s="18" t="s">
        <v>22</v>
      </c>
      <c r="I19" s="18" t="n">
        <f aca="true">YEAR(TODAY())-YEAR(J19)</f>
        <v>39</v>
      </c>
      <c r="J19" s="18" t="s">
        <v>108</v>
      </c>
      <c r="K19" s="18" t="s">
        <v>33</v>
      </c>
      <c r="L19" s="18" t="s">
        <v>24</v>
      </c>
      <c r="M19" s="18" t="s">
        <v>25</v>
      </c>
      <c r="N19" s="18" t="s">
        <v>42</v>
      </c>
      <c r="O19" s="20" t="n">
        <v>1000</v>
      </c>
    </row>
    <row r="20" customFormat="false" ht="14.6" hidden="false" customHeight="false" outlineLevel="0" collapsed="false">
      <c r="A20" s="18" t="n">
        <v>19</v>
      </c>
      <c r="B20" s="18" t="s">
        <v>109</v>
      </c>
      <c r="C20" s="18" t="s">
        <v>110</v>
      </c>
      <c r="D20" s="18" t="s">
        <v>111</v>
      </c>
      <c r="E20" s="18" t="s">
        <v>112</v>
      </c>
      <c r="F20" s="18" t="s">
        <v>47</v>
      </c>
      <c r="G20" s="18" t="s">
        <v>21</v>
      </c>
      <c r="H20" s="18" t="s">
        <v>22</v>
      </c>
      <c r="I20" s="18" t="n">
        <f aca="true">YEAR(TODAY())-YEAR(J20)</f>
        <v>43</v>
      </c>
      <c r="J20" s="18" t="s">
        <v>113</v>
      </c>
      <c r="K20" s="18" t="s">
        <v>33</v>
      </c>
      <c r="L20" s="18" t="s">
        <v>24</v>
      </c>
      <c r="M20" s="18" t="s">
        <v>25</v>
      </c>
      <c r="N20" s="18" t="s">
        <v>26</v>
      </c>
      <c r="O20" s="20" t="n">
        <v>1000</v>
      </c>
    </row>
    <row r="21" customFormat="false" ht="14.6" hidden="false" customHeight="false" outlineLevel="0" collapsed="false">
      <c r="A21" s="18" t="n">
        <v>20</v>
      </c>
      <c r="B21" s="18" t="s">
        <v>114</v>
      </c>
      <c r="C21" s="18" t="s">
        <v>106</v>
      </c>
      <c r="D21" s="18" t="s">
        <v>115</v>
      </c>
      <c r="E21" s="18" t="s">
        <v>116</v>
      </c>
      <c r="F21" s="18" t="s">
        <v>20</v>
      </c>
      <c r="G21" s="18" t="s">
        <v>21</v>
      </c>
      <c r="H21" s="18" t="s">
        <v>40</v>
      </c>
      <c r="I21" s="18" t="n">
        <f aca="true">YEAR(TODAY())-YEAR(J21)</f>
        <v>13</v>
      </c>
      <c r="J21" s="18" t="s">
        <v>117</v>
      </c>
      <c r="K21" s="18" t="s">
        <v>33</v>
      </c>
      <c r="L21" s="18" t="s">
        <v>24</v>
      </c>
      <c r="M21" s="18" t="s">
        <v>25</v>
      </c>
      <c r="N21" s="18" t="s">
        <v>26</v>
      </c>
      <c r="O21" s="20" t="n">
        <v>500</v>
      </c>
    </row>
    <row r="22" customFormat="false" ht="14.6" hidden="false" customHeight="false" outlineLevel="0" collapsed="false">
      <c r="A22" s="18" t="n">
        <v>21</v>
      </c>
      <c r="B22" s="18" t="s">
        <v>118</v>
      </c>
      <c r="C22" s="18" t="s">
        <v>111</v>
      </c>
      <c r="D22" s="18" t="s">
        <v>119</v>
      </c>
      <c r="E22" s="18" t="s">
        <v>120</v>
      </c>
      <c r="F22" s="18" t="s">
        <v>47</v>
      </c>
      <c r="G22" s="18" t="s">
        <v>21</v>
      </c>
      <c r="H22" s="18" t="s">
        <v>22</v>
      </c>
      <c r="I22" s="18" t="n">
        <f aca="true">YEAR(TODAY())-YEAR(J22)</f>
        <v>13</v>
      </c>
      <c r="J22" s="18" t="s">
        <v>121</v>
      </c>
      <c r="K22" s="18" t="s">
        <v>33</v>
      </c>
      <c r="L22" s="18" t="s">
        <v>24</v>
      </c>
      <c r="M22" s="18" t="s">
        <v>25</v>
      </c>
      <c r="N22" s="18" t="s">
        <v>26</v>
      </c>
      <c r="O22" s="20" t="n">
        <v>1000</v>
      </c>
    </row>
    <row r="23" customFormat="false" ht="14.6" hidden="false" customHeight="false" outlineLevel="0" collapsed="false">
      <c r="A23" s="18" t="n">
        <v>22</v>
      </c>
      <c r="B23" s="18" t="s">
        <v>122</v>
      </c>
      <c r="C23" s="18" t="s">
        <v>115</v>
      </c>
      <c r="D23" s="18" t="s">
        <v>28</v>
      </c>
      <c r="E23" s="18" t="s">
        <v>123</v>
      </c>
      <c r="F23" s="18" t="s">
        <v>47</v>
      </c>
      <c r="G23" s="18" t="s">
        <v>21</v>
      </c>
      <c r="H23" s="18" t="s">
        <v>40</v>
      </c>
      <c r="I23" s="18" t="n">
        <f aca="true">YEAR(TODAY())-YEAR(J23)</f>
        <v>57</v>
      </c>
      <c r="J23" s="18" t="s">
        <v>124</v>
      </c>
      <c r="K23" s="18" t="s">
        <v>33</v>
      </c>
      <c r="L23" s="18" t="s">
        <v>24</v>
      </c>
      <c r="M23" s="18" t="s">
        <v>25</v>
      </c>
      <c r="N23" s="18" t="s">
        <v>26</v>
      </c>
      <c r="O23" s="20" t="n">
        <v>500</v>
      </c>
    </row>
    <row r="24" customFormat="false" ht="14.6" hidden="false" customHeight="false" outlineLevel="0" collapsed="false">
      <c r="A24" s="18" t="n">
        <v>23</v>
      </c>
      <c r="B24" s="18" t="s">
        <v>125</v>
      </c>
      <c r="C24" s="18" t="s">
        <v>119</v>
      </c>
      <c r="D24" s="18" t="s">
        <v>126</v>
      </c>
      <c r="E24" s="18" t="s">
        <v>127</v>
      </c>
      <c r="F24" s="18" t="s">
        <v>39</v>
      </c>
      <c r="G24" s="18" t="s">
        <v>21</v>
      </c>
      <c r="H24" s="18" t="s">
        <v>22</v>
      </c>
      <c r="I24" s="18" t="n">
        <f aca="true">YEAR(TODAY())-YEAR(J24)</f>
        <v>44</v>
      </c>
      <c r="J24" s="18" t="s">
        <v>128</v>
      </c>
      <c r="K24" s="18" t="s">
        <v>33</v>
      </c>
      <c r="L24" s="18" t="s">
        <v>24</v>
      </c>
      <c r="M24" s="18" t="s">
        <v>25</v>
      </c>
      <c r="N24" s="18" t="s">
        <v>35</v>
      </c>
      <c r="O24" s="20" t="n">
        <v>1000</v>
      </c>
    </row>
    <row r="25" customFormat="false" ht="14.6" hidden="false" customHeight="false" outlineLevel="0" collapsed="false">
      <c r="A25" s="18" t="n">
        <v>24</v>
      </c>
      <c r="B25" s="18" t="s">
        <v>129</v>
      </c>
      <c r="C25" s="18" t="s">
        <v>28</v>
      </c>
      <c r="D25" s="18" t="s">
        <v>130</v>
      </c>
      <c r="E25" s="18" t="s">
        <v>131</v>
      </c>
      <c r="F25" s="18" t="s">
        <v>102</v>
      </c>
      <c r="G25" s="18" t="s">
        <v>21</v>
      </c>
      <c r="H25" s="18" t="s">
        <v>22</v>
      </c>
      <c r="I25" s="18" t="n">
        <f aca="true">YEAR(TODAY())-YEAR(J25)</f>
        <v>43</v>
      </c>
      <c r="J25" s="18" t="s">
        <v>132</v>
      </c>
      <c r="K25" s="18" t="s">
        <v>33</v>
      </c>
      <c r="L25" s="18" t="s">
        <v>24</v>
      </c>
      <c r="M25" s="18" t="s">
        <v>34</v>
      </c>
      <c r="N25" s="18" t="s">
        <v>26</v>
      </c>
      <c r="O25" s="20" t="n">
        <v>1000</v>
      </c>
    </row>
    <row r="26" customFormat="false" ht="14.6" hidden="false" customHeight="false" outlineLevel="0" collapsed="false">
      <c r="A26" s="18" t="n">
        <v>25</v>
      </c>
      <c r="B26" s="18" t="s">
        <v>122</v>
      </c>
      <c r="C26" s="18" t="s">
        <v>126</v>
      </c>
      <c r="D26" s="18" t="s">
        <v>133</v>
      </c>
      <c r="E26" s="18" t="s">
        <v>134</v>
      </c>
      <c r="F26" s="18" t="s">
        <v>82</v>
      </c>
      <c r="G26" s="18" t="s">
        <v>21</v>
      </c>
      <c r="H26" s="18" t="s">
        <v>22</v>
      </c>
      <c r="I26" s="18" t="n">
        <f aca="true">YEAR(TODAY())-YEAR(J26)</f>
        <v>43</v>
      </c>
      <c r="J26" s="18" t="s">
        <v>135</v>
      </c>
      <c r="K26" s="18" t="s">
        <v>33</v>
      </c>
      <c r="L26" s="18" t="s">
        <v>24</v>
      </c>
      <c r="M26" s="18" t="s">
        <v>34</v>
      </c>
      <c r="N26" s="18" t="s">
        <v>35</v>
      </c>
      <c r="O26" s="20" t="n">
        <v>1000</v>
      </c>
    </row>
    <row r="27" customFormat="false" ht="14.6" hidden="false" customHeight="false" outlineLevel="0" collapsed="false">
      <c r="A27" s="18" t="n">
        <v>26</v>
      </c>
      <c r="B27" s="18" t="s">
        <v>351</v>
      </c>
      <c r="C27" s="18" t="s">
        <v>130</v>
      </c>
      <c r="D27" s="18" t="s">
        <v>18</v>
      </c>
      <c r="E27" s="18" t="s">
        <v>352</v>
      </c>
      <c r="F27" s="18" t="s">
        <v>58</v>
      </c>
      <c r="G27" s="18" t="s">
        <v>21</v>
      </c>
      <c r="H27" s="18" t="s">
        <v>22</v>
      </c>
      <c r="I27" s="18" t="n">
        <f aca="true">YEAR(TODAY())-YEAR(J27)</f>
        <v>39</v>
      </c>
      <c r="J27" s="18" t="s">
        <v>353</v>
      </c>
      <c r="K27" s="18" t="s">
        <v>23</v>
      </c>
      <c r="L27" s="18" t="s">
        <v>24</v>
      </c>
      <c r="M27" s="18" t="s">
        <v>34</v>
      </c>
      <c r="N27" s="18" t="s">
        <v>42</v>
      </c>
      <c r="O27" s="20" t="n">
        <v>1000</v>
      </c>
    </row>
    <row r="28" customFormat="false" ht="14.6" hidden="false" customHeight="false" outlineLevel="0" collapsed="false">
      <c r="A28" s="18" t="n">
        <v>27</v>
      </c>
      <c r="B28" s="18" t="s">
        <v>136</v>
      </c>
      <c r="C28" s="18" t="s">
        <v>137</v>
      </c>
      <c r="D28" s="18" t="s">
        <v>28</v>
      </c>
      <c r="E28" s="18" t="s">
        <v>138</v>
      </c>
      <c r="F28" s="18" t="s">
        <v>102</v>
      </c>
      <c r="G28" s="18" t="s">
        <v>21</v>
      </c>
      <c r="H28" s="18" t="s">
        <v>40</v>
      </c>
      <c r="I28" s="18" t="n">
        <f aca="true">YEAR(TODAY())-YEAR(J28)</f>
        <v>52</v>
      </c>
      <c r="J28" s="18" t="s">
        <v>139</v>
      </c>
      <c r="K28" s="18" t="s">
        <v>33</v>
      </c>
      <c r="L28" s="18" t="s">
        <v>24</v>
      </c>
      <c r="M28" s="18" t="s">
        <v>25</v>
      </c>
      <c r="N28" s="18" t="s">
        <v>26</v>
      </c>
      <c r="O28" s="20" t="n">
        <v>1000</v>
      </c>
    </row>
    <row r="29" customFormat="false" ht="14.6" hidden="false" customHeight="false" outlineLevel="0" collapsed="false">
      <c r="A29" s="18" t="n">
        <v>28</v>
      </c>
      <c r="B29" s="18" t="s">
        <v>140</v>
      </c>
      <c r="C29" s="18" t="s">
        <v>18</v>
      </c>
      <c r="D29" s="18" t="s">
        <v>141</v>
      </c>
      <c r="E29" s="18" t="s">
        <v>142</v>
      </c>
      <c r="F29" s="18" t="s">
        <v>143</v>
      </c>
      <c r="G29" s="18" t="s">
        <v>21</v>
      </c>
      <c r="H29" s="18" t="s">
        <v>40</v>
      </c>
      <c r="I29" s="18" t="n">
        <f aca="true">YEAR(TODAY())-YEAR(J29)</f>
        <v>42</v>
      </c>
      <c r="J29" s="18" t="s">
        <v>144</v>
      </c>
      <c r="K29" s="18" t="s">
        <v>33</v>
      </c>
      <c r="L29" s="18" t="s">
        <v>145</v>
      </c>
      <c r="M29" s="18" t="s">
        <v>25</v>
      </c>
      <c r="N29" s="18" t="s">
        <v>35</v>
      </c>
      <c r="O29" s="20" t="n">
        <v>1000</v>
      </c>
    </row>
    <row r="30" customFormat="false" ht="14.6" hidden="false" customHeight="false" outlineLevel="0" collapsed="false">
      <c r="A30" s="18" t="n">
        <v>29</v>
      </c>
      <c r="B30" s="18" t="s">
        <v>146</v>
      </c>
      <c r="C30" s="18" t="s">
        <v>147</v>
      </c>
      <c r="D30" s="18" t="s">
        <v>148</v>
      </c>
      <c r="E30" s="18" t="s">
        <v>149</v>
      </c>
      <c r="F30" s="18" t="s">
        <v>47</v>
      </c>
      <c r="G30" s="18" t="s">
        <v>21</v>
      </c>
      <c r="H30" s="18" t="s">
        <v>22</v>
      </c>
      <c r="I30" s="18" t="n">
        <f aca="true">YEAR(TODAY())-YEAR(J30)</f>
        <v>40</v>
      </c>
      <c r="J30" s="18" t="s">
        <v>150</v>
      </c>
      <c r="K30" s="18" t="s">
        <v>33</v>
      </c>
      <c r="L30" s="18" t="s">
        <v>24</v>
      </c>
      <c r="M30" s="18" t="s">
        <v>34</v>
      </c>
      <c r="N30" s="18" t="s">
        <v>42</v>
      </c>
      <c r="O30" s="20" t="n">
        <v>1000</v>
      </c>
    </row>
    <row r="31" customFormat="false" ht="14.6" hidden="false" customHeight="false" outlineLevel="0" collapsed="false">
      <c r="A31" s="18" t="n">
        <v>30</v>
      </c>
      <c r="B31" s="18" t="s">
        <v>72</v>
      </c>
      <c r="C31" s="18" t="s">
        <v>151</v>
      </c>
      <c r="D31" s="18" t="s">
        <v>152</v>
      </c>
      <c r="E31" s="18" t="s">
        <v>153</v>
      </c>
      <c r="F31" s="18" t="s">
        <v>76</v>
      </c>
      <c r="G31" s="18" t="s">
        <v>21</v>
      </c>
      <c r="H31" s="18" t="s">
        <v>40</v>
      </c>
      <c r="I31" s="18" t="n">
        <f aca="true">YEAR(TODAY())-YEAR(J31)</f>
        <v>51</v>
      </c>
      <c r="J31" s="18" t="s">
        <v>154</v>
      </c>
      <c r="K31" s="18" t="s">
        <v>33</v>
      </c>
      <c r="L31" s="18" t="s">
        <v>24</v>
      </c>
      <c r="M31" s="18" t="s">
        <v>25</v>
      </c>
      <c r="N31" s="18" t="s">
        <v>26</v>
      </c>
      <c r="O31" s="20" t="n">
        <v>1000</v>
      </c>
    </row>
    <row r="32" customFormat="false" ht="14.6" hidden="false" customHeight="false" outlineLevel="0" collapsed="false">
      <c r="A32" s="18" t="n">
        <v>31</v>
      </c>
      <c r="B32" s="18" t="s">
        <v>354</v>
      </c>
      <c r="C32" s="18" t="s">
        <v>119</v>
      </c>
      <c r="D32" s="18" t="s">
        <v>187</v>
      </c>
      <c r="E32" s="18" t="s">
        <v>355</v>
      </c>
      <c r="F32" s="18" t="s">
        <v>102</v>
      </c>
      <c r="G32" s="18" t="s">
        <v>21</v>
      </c>
      <c r="H32" s="18" t="s">
        <v>40</v>
      </c>
      <c r="I32" s="18" t="n">
        <f aca="true">YEAR(TODAY())-YEAR(J32)</f>
        <v>39</v>
      </c>
      <c r="J32" s="18" t="s">
        <v>356</v>
      </c>
      <c r="K32" s="18" t="s">
        <v>23</v>
      </c>
      <c r="L32" s="18" t="s">
        <v>24</v>
      </c>
      <c r="M32" s="18" t="s">
        <v>25</v>
      </c>
      <c r="N32" s="18" t="s">
        <v>35</v>
      </c>
      <c r="O32" s="20" t="n">
        <v>0</v>
      </c>
    </row>
    <row r="33" customFormat="false" ht="14.6" hidden="false" customHeight="false" outlineLevel="0" collapsed="false">
      <c r="A33" s="18" t="n">
        <v>32</v>
      </c>
      <c r="B33" s="18" t="s">
        <v>357</v>
      </c>
      <c r="C33" s="18" t="s">
        <v>358</v>
      </c>
      <c r="D33" s="18" t="s">
        <v>192</v>
      </c>
      <c r="E33" s="18" t="s">
        <v>359</v>
      </c>
      <c r="F33" s="18" t="s">
        <v>102</v>
      </c>
      <c r="G33" s="18" t="s">
        <v>21</v>
      </c>
      <c r="H33" s="18" t="s">
        <v>22</v>
      </c>
      <c r="I33" s="18" t="n">
        <f aca="true">YEAR(TODAY())-YEAR(J33)</f>
        <v>38</v>
      </c>
      <c r="J33" s="18" t="s">
        <v>360</v>
      </c>
      <c r="K33" s="18" t="s">
        <v>23</v>
      </c>
      <c r="L33" s="18" t="s">
        <v>24</v>
      </c>
      <c r="M33" s="18" t="s">
        <v>34</v>
      </c>
      <c r="N33" s="18" t="s">
        <v>42</v>
      </c>
      <c r="O33" s="20" t="n">
        <v>1000</v>
      </c>
    </row>
    <row r="34" customFormat="false" ht="14.6" hidden="false" customHeight="false" outlineLevel="0" collapsed="false">
      <c r="A34" s="18" t="n">
        <v>33</v>
      </c>
      <c r="B34" s="18" t="s">
        <v>155</v>
      </c>
      <c r="C34" s="18" t="s">
        <v>156</v>
      </c>
      <c r="D34" s="18" t="s">
        <v>157</v>
      </c>
      <c r="E34" s="18" t="s">
        <v>158</v>
      </c>
      <c r="F34" s="18" t="s">
        <v>20</v>
      </c>
      <c r="G34" s="18" t="s">
        <v>21</v>
      </c>
      <c r="H34" s="18" t="s">
        <v>40</v>
      </c>
      <c r="I34" s="18" t="n">
        <f aca="true">YEAR(TODAY())-YEAR(J34)</f>
        <v>40</v>
      </c>
      <c r="J34" s="18" t="s">
        <v>159</v>
      </c>
      <c r="K34" s="18" t="s">
        <v>33</v>
      </c>
      <c r="L34" s="18" t="s">
        <v>24</v>
      </c>
      <c r="M34" s="18" t="s">
        <v>25</v>
      </c>
      <c r="N34" s="18" t="s">
        <v>35</v>
      </c>
      <c r="O34" s="20" t="n">
        <v>500</v>
      </c>
    </row>
    <row r="35" customFormat="false" ht="14.6" hidden="false" customHeight="false" outlineLevel="0" collapsed="false">
      <c r="A35" s="18" t="n">
        <v>34</v>
      </c>
      <c r="B35" s="18" t="s">
        <v>160</v>
      </c>
      <c r="C35" s="18" t="s">
        <v>37</v>
      </c>
      <c r="D35" s="18" t="s">
        <v>100</v>
      </c>
      <c r="E35" s="18" t="s">
        <v>161</v>
      </c>
      <c r="F35" s="18" t="s">
        <v>47</v>
      </c>
      <c r="G35" s="18" t="s">
        <v>21</v>
      </c>
      <c r="H35" s="18" t="s">
        <v>40</v>
      </c>
      <c r="I35" s="18" t="n">
        <f aca="true">YEAR(TODAY())-YEAR(J35)</f>
        <v>60</v>
      </c>
      <c r="J35" s="18" t="s">
        <v>162</v>
      </c>
      <c r="K35" s="18" t="s">
        <v>33</v>
      </c>
      <c r="L35" s="18" t="s">
        <v>24</v>
      </c>
      <c r="M35" s="18" t="s">
        <v>25</v>
      </c>
      <c r="N35" s="18" t="s">
        <v>42</v>
      </c>
      <c r="O35" s="20" t="n">
        <v>1000</v>
      </c>
    </row>
    <row r="36" customFormat="false" ht="14.6" hidden="false" customHeight="false" outlineLevel="0" collapsed="false">
      <c r="A36" s="18" t="n">
        <v>35</v>
      </c>
      <c r="B36" s="18" t="s">
        <v>163</v>
      </c>
      <c r="C36" s="18" t="s">
        <v>164</v>
      </c>
      <c r="D36" s="18" t="s">
        <v>137</v>
      </c>
      <c r="E36" s="18" t="s">
        <v>165</v>
      </c>
      <c r="F36" s="18" t="s">
        <v>20</v>
      </c>
      <c r="G36" s="18" t="s">
        <v>21</v>
      </c>
      <c r="H36" s="18" t="s">
        <v>40</v>
      </c>
      <c r="I36" s="18" t="n">
        <f aca="true">YEAR(TODAY())-YEAR(J36)</f>
        <v>44</v>
      </c>
      <c r="J36" s="18" t="s">
        <v>166</v>
      </c>
      <c r="K36" s="18" t="s">
        <v>33</v>
      </c>
      <c r="L36" s="18" t="s">
        <v>24</v>
      </c>
      <c r="M36" s="18" t="s">
        <v>25</v>
      </c>
      <c r="N36" s="18" t="s">
        <v>26</v>
      </c>
      <c r="O36" s="20" t="n">
        <v>500</v>
      </c>
    </row>
    <row r="37" customFormat="false" ht="14.6" hidden="false" customHeight="false" outlineLevel="0" collapsed="false">
      <c r="A37" s="18" t="n">
        <v>36</v>
      </c>
      <c r="B37" s="18" t="s">
        <v>167</v>
      </c>
      <c r="C37" s="18" t="s">
        <v>168</v>
      </c>
      <c r="D37" s="18" t="s">
        <v>169</v>
      </c>
      <c r="E37" s="18" t="s">
        <v>170</v>
      </c>
      <c r="F37" s="18" t="s">
        <v>47</v>
      </c>
      <c r="G37" s="18" t="s">
        <v>21</v>
      </c>
      <c r="H37" s="18" t="s">
        <v>22</v>
      </c>
      <c r="I37" s="18" t="n">
        <f aca="true">YEAR(TODAY())-YEAR(J37)</f>
        <v>43</v>
      </c>
      <c r="J37" s="18" t="s">
        <v>171</v>
      </c>
      <c r="K37" s="18" t="s">
        <v>33</v>
      </c>
      <c r="L37" s="18" t="s">
        <v>24</v>
      </c>
      <c r="M37" s="18" t="s">
        <v>25</v>
      </c>
      <c r="N37" s="18" t="s">
        <v>35</v>
      </c>
      <c r="O37" s="20" t="n">
        <v>1000</v>
      </c>
    </row>
    <row r="38" customFormat="false" ht="14.6" hidden="false" customHeight="false" outlineLevel="0" collapsed="false">
      <c r="A38" s="18" t="n">
        <v>37</v>
      </c>
      <c r="B38" s="18" t="s">
        <v>172</v>
      </c>
      <c r="C38" s="18" t="s">
        <v>68</v>
      </c>
      <c r="D38" s="18" t="s">
        <v>173</v>
      </c>
      <c r="E38" s="18" t="s">
        <v>174</v>
      </c>
      <c r="F38" s="18" t="s">
        <v>47</v>
      </c>
      <c r="G38" s="18" t="s">
        <v>21</v>
      </c>
      <c r="H38" s="18" t="s">
        <v>22</v>
      </c>
      <c r="I38" s="18" t="n">
        <f aca="true">YEAR(TODAY())-YEAR(J38)</f>
        <v>67</v>
      </c>
      <c r="J38" s="18" t="s">
        <v>175</v>
      </c>
      <c r="K38" s="18" t="s">
        <v>33</v>
      </c>
      <c r="L38" s="18" t="s">
        <v>24</v>
      </c>
      <c r="M38" s="18" t="s">
        <v>34</v>
      </c>
      <c r="N38" s="18" t="s">
        <v>42</v>
      </c>
      <c r="O38" s="20" t="n">
        <v>0</v>
      </c>
    </row>
    <row r="39" customFormat="false" ht="14.6" hidden="false" customHeight="false" outlineLevel="0" collapsed="false">
      <c r="A39" s="18" t="n">
        <v>38</v>
      </c>
      <c r="B39" s="18" t="s">
        <v>93</v>
      </c>
      <c r="C39" s="18" t="s">
        <v>361</v>
      </c>
      <c r="D39" s="18" t="s">
        <v>209</v>
      </c>
      <c r="E39" s="18" t="s">
        <v>362</v>
      </c>
      <c r="F39" s="18" t="s">
        <v>47</v>
      </c>
      <c r="G39" s="18" t="s">
        <v>21</v>
      </c>
      <c r="H39" s="18" t="s">
        <v>40</v>
      </c>
      <c r="I39" s="18" t="n">
        <f aca="true">YEAR(TODAY())-YEAR(J39)</f>
        <v>64</v>
      </c>
      <c r="J39" s="18" t="s">
        <v>363</v>
      </c>
      <c r="K39" s="18" t="s">
        <v>23</v>
      </c>
      <c r="L39" s="18" t="s">
        <v>24</v>
      </c>
      <c r="M39" s="18" t="s">
        <v>25</v>
      </c>
      <c r="N39" s="18" t="s">
        <v>26</v>
      </c>
      <c r="O39" s="20" t="n">
        <v>1000</v>
      </c>
    </row>
    <row r="40" customFormat="false" ht="14.6" hidden="false" customHeight="false" outlineLevel="0" collapsed="false">
      <c r="A40" s="18" t="n">
        <v>39</v>
      </c>
      <c r="B40" s="18" t="s">
        <v>176</v>
      </c>
      <c r="C40" s="18" t="s">
        <v>141</v>
      </c>
      <c r="D40" s="18" t="s">
        <v>177</v>
      </c>
      <c r="E40" s="18" t="s">
        <v>178</v>
      </c>
      <c r="F40" s="18" t="s">
        <v>47</v>
      </c>
      <c r="G40" s="18" t="s">
        <v>21</v>
      </c>
      <c r="H40" s="18" t="s">
        <v>40</v>
      </c>
      <c r="I40" s="18" t="n">
        <f aca="true">YEAR(TODAY())-YEAR(J40)</f>
        <v>50</v>
      </c>
      <c r="J40" s="18" t="s">
        <v>179</v>
      </c>
      <c r="K40" s="18" t="s">
        <v>33</v>
      </c>
      <c r="L40" s="18" t="s">
        <v>24</v>
      </c>
      <c r="M40" s="18" t="s">
        <v>25</v>
      </c>
      <c r="N40" s="18" t="s">
        <v>35</v>
      </c>
      <c r="O40" s="20" t="n">
        <v>1000</v>
      </c>
    </row>
    <row r="41" customFormat="false" ht="14.6" hidden="false" customHeight="false" outlineLevel="0" collapsed="false">
      <c r="A41" s="18" t="n">
        <v>40</v>
      </c>
      <c r="B41" s="18" t="s">
        <v>180</v>
      </c>
      <c r="C41" s="18" t="s">
        <v>148</v>
      </c>
      <c r="D41" s="18" t="s">
        <v>148</v>
      </c>
      <c r="E41" s="18" t="s">
        <v>181</v>
      </c>
      <c r="F41" s="18" t="s">
        <v>20</v>
      </c>
      <c r="G41" s="18" t="s">
        <v>21</v>
      </c>
      <c r="H41" s="18" t="s">
        <v>22</v>
      </c>
      <c r="I41" s="18" t="n">
        <f aca="true">YEAR(TODAY())-YEAR(J41)</f>
        <v>50</v>
      </c>
      <c r="J41" s="18" t="s">
        <v>182</v>
      </c>
      <c r="K41" s="18" t="s">
        <v>33</v>
      </c>
      <c r="L41" s="18" t="s">
        <v>104</v>
      </c>
      <c r="M41" s="18" t="s">
        <v>25</v>
      </c>
      <c r="N41" s="18" t="s">
        <v>35</v>
      </c>
      <c r="O41" s="20" t="n">
        <v>500</v>
      </c>
    </row>
    <row r="42" customFormat="false" ht="14.6" hidden="false" customHeight="false" outlineLevel="0" collapsed="false">
      <c r="A42" s="18" t="n">
        <v>41</v>
      </c>
      <c r="B42" s="18" t="s">
        <v>183</v>
      </c>
      <c r="C42" s="18" t="s">
        <v>152</v>
      </c>
      <c r="D42" s="18" t="s">
        <v>119</v>
      </c>
      <c r="E42" s="18" t="s">
        <v>184</v>
      </c>
      <c r="F42" s="18" t="s">
        <v>58</v>
      </c>
      <c r="G42" s="18" t="s">
        <v>21</v>
      </c>
      <c r="H42" s="18" t="s">
        <v>40</v>
      </c>
      <c r="I42" s="18" t="n">
        <f aca="true">YEAR(TODAY())-YEAR(J42)</f>
        <v>44</v>
      </c>
      <c r="J42" s="18" t="s">
        <v>185</v>
      </c>
      <c r="K42" s="18" t="s">
        <v>33</v>
      </c>
      <c r="L42" s="18" t="s">
        <v>24</v>
      </c>
      <c r="M42" s="18" t="s">
        <v>25</v>
      </c>
      <c r="N42" s="18" t="s">
        <v>26</v>
      </c>
      <c r="O42" s="20" t="n">
        <v>1000</v>
      </c>
    </row>
    <row r="43" customFormat="false" ht="14.6" hidden="false" customHeight="false" outlineLevel="0" collapsed="false">
      <c r="A43" s="18" t="n">
        <v>42</v>
      </c>
      <c r="B43" s="18" t="s">
        <v>186</v>
      </c>
      <c r="C43" s="18" t="s">
        <v>187</v>
      </c>
      <c r="D43" s="18" t="s">
        <v>188</v>
      </c>
      <c r="E43" s="18" t="s">
        <v>189</v>
      </c>
      <c r="F43" s="18" t="s">
        <v>102</v>
      </c>
      <c r="G43" s="18" t="s">
        <v>21</v>
      </c>
      <c r="H43" s="18" t="s">
        <v>40</v>
      </c>
      <c r="I43" s="18" t="n">
        <f aca="true">YEAR(TODAY())-YEAR(J43)</f>
        <v>61</v>
      </c>
      <c r="J43" s="18" t="s">
        <v>190</v>
      </c>
      <c r="K43" s="18" t="s">
        <v>33</v>
      </c>
      <c r="L43" s="18" t="s">
        <v>24</v>
      </c>
      <c r="M43" s="18" t="s">
        <v>25</v>
      </c>
      <c r="N43" s="18" t="s">
        <v>26</v>
      </c>
      <c r="O43" s="20" t="n">
        <v>1000</v>
      </c>
    </row>
    <row r="44" customFormat="false" ht="14.6" hidden="false" customHeight="false" outlineLevel="0" collapsed="false">
      <c r="A44" s="18" t="n">
        <v>43</v>
      </c>
      <c r="B44" s="18" t="s">
        <v>191</v>
      </c>
      <c r="C44" s="18" t="s">
        <v>192</v>
      </c>
      <c r="D44" s="18" t="s">
        <v>100</v>
      </c>
      <c r="E44" s="18" t="s">
        <v>193</v>
      </c>
      <c r="F44" s="18" t="s">
        <v>102</v>
      </c>
      <c r="G44" s="18" t="s">
        <v>21</v>
      </c>
      <c r="H44" s="18" t="s">
        <v>40</v>
      </c>
      <c r="I44" s="18" t="n">
        <f aca="true">YEAR(TODAY())-YEAR(J44)</f>
        <v>54</v>
      </c>
      <c r="J44" s="18" t="s">
        <v>194</v>
      </c>
      <c r="K44" s="18" t="s">
        <v>33</v>
      </c>
      <c r="L44" s="18" t="s">
        <v>24</v>
      </c>
      <c r="M44" s="18" t="s">
        <v>25</v>
      </c>
      <c r="N44" s="18" t="s">
        <v>26</v>
      </c>
      <c r="O44" s="20" t="n">
        <v>1000</v>
      </c>
    </row>
    <row r="45" customFormat="false" ht="14.6" hidden="false" customHeight="false" outlineLevel="0" collapsed="false">
      <c r="A45" s="18" t="n">
        <v>44</v>
      </c>
      <c r="B45" s="18" t="s">
        <v>195</v>
      </c>
      <c r="C45" s="18" t="s">
        <v>157</v>
      </c>
      <c r="D45" s="18" t="s">
        <v>196</v>
      </c>
      <c r="E45" s="18" t="s">
        <v>197</v>
      </c>
      <c r="F45" s="18" t="s">
        <v>102</v>
      </c>
      <c r="G45" s="18" t="s">
        <v>21</v>
      </c>
      <c r="H45" s="18" t="s">
        <v>22</v>
      </c>
      <c r="I45" s="18" t="n">
        <f aca="true">YEAR(TODAY())-YEAR(J45)</f>
        <v>47</v>
      </c>
      <c r="J45" s="18" t="s">
        <v>198</v>
      </c>
      <c r="K45" s="18" t="s">
        <v>33</v>
      </c>
      <c r="L45" s="18" t="s">
        <v>24</v>
      </c>
      <c r="M45" s="18" t="s">
        <v>34</v>
      </c>
      <c r="N45" s="18" t="s">
        <v>26</v>
      </c>
      <c r="O45" s="20" t="n">
        <v>0</v>
      </c>
    </row>
    <row r="46" customFormat="false" ht="14.6" hidden="false" customHeight="false" outlineLevel="0" collapsed="false">
      <c r="A46" s="18" t="n">
        <v>45</v>
      </c>
      <c r="B46" s="18" t="s">
        <v>199</v>
      </c>
      <c r="C46" s="18" t="s">
        <v>100</v>
      </c>
      <c r="D46" s="18" t="s">
        <v>106</v>
      </c>
      <c r="E46" s="18" t="s">
        <v>200</v>
      </c>
      <c r="F46" s="18" t="s">
        <v>47</v>
      </c>
      <c r="G46" s="18" t="s">
        <v>21</v>
      </c>
      <c r="H46" s="18" t="s">
        <v>40</v>
      </c>
      <c r="I46" s="18" t="n">
        <f aca="true">YEAR(TODAY())-YEAR(J46)</f>
        <v>42</v>
      </c>
      <c r="J46" s="18" t="s">
        <v>201</v>
      </c>
      <c r="K46" s="18" t="s">
        <v>33</v>
      </c>
      <c r="L46" s="18" t="s">
        <v>24</v>
      </c>
      <c r="M46" s="18" t="s">
        <v>25</v>
      </c>
      <c r="N46" s="18" t="s">
        <v>26</v>
      </c>
      <c r="O46" s="20" t="n">
        <v>1000</v>
      </c>
    </row>
    <row r="47" customFormat="false" ht="14.6" hidden="false" customHeight="false" outlineLevel="0" collapsed="false">
      <c r="A47" s="18" t="n">
        <v>46</v>
      </c>
      <c r="B47" s="18" t="s">
        <v>202</v>
      </c>
      <c r="C47" s="18" t="s">
        <v>137</v>
      </c>
      <c r="D47" s="18" t="s">
        <v>111</v>
      </c>
      <c r="E47" s="18" t="s">
        <v>203</v>
      </c>
      <c r="F47" s="18" t="s">
        <v>58</v>
      </c>
      <c r="G47" s="18" t="s">
        <v>21</v>
      </c>
      <c r="H47" s="18" t="s">
        <v>40</v>
      </c>
      <c r="I47" s="18" t="n">
        <f aca="true">YEAR(TODAY())-YEAR(J47)</f>
        <v>13</v>
      </c>
      <c r="J47" s="18" t="s">
        <v>204</v>
      </c>
      <c r="K47" s="18" t="s">
        <v>33</v>
      </c>
      <c r="L47" s="18" t="s">
        <v>24</v>
      </c>
      <c r="M47" s="18" t="s">
        <v>25</v>
      </c>
      <c r="N47" s="18" t="s">
        <v>35</v>
      </c>
      <c r="O47" s="20" t="n">
        <v>1000</v>
      </c>
    </row>
    <row r="48" customFormat="false" ht="14.6" hidden="false" customHeight="false" outlineLevel="0" collapsed="false">
      <c r="A48" s="18" t="n">
        <v>47</v>
      </c>
      <c r="B48" s="18" t="s">
        <v>364</v>
      </c>
      <c r="C48" s="18" t="s">
        <v>169</v>
      </c>
      <c r="D48" s="18" t="s">
        <v>115</v>
      </c>
      <c r="E48" s="18" t="s">
        <v>365</v>
      </c>
      <c r="F48" s="18" t="s">
        <v>58</v>
      </c>
      <c r="G48" s="18" t="s">
        <v>21</v>
      </c>
      <c r="H48" s="18" t="s">
        <v>22</v>
      </c>
      <c r="I48" s="18" t="n">
        <f aca="true">YEAR(TODAY())-YEAR(J48)</f>
        <v>58</v>
      </c>
      <c r="J48" s="18" t="s">
        <v>366</v>
      </c>
      <c r="K48" s="18" t="s">
        <v>23</v>
      </c>
      <c r="L48" s="18" t="s">
        <v>24</v>
      </c>
      <c r="M48" s="18" t="s">
        <v>34</v>
      </c>
      <c r="N48" s="18" t="s">
        <v>42</v>
      </c>
      <c r="O48" s="20" t="n">
        <v>1000</v>
      </c>
    </row>
    <row r="49" customFormat="false" ht="14.6" hidden="false" customHeight="false" outlineLevel="0" collapsed="false">
      <c r="A49" s="18" t="n">
        <v>48</v>
      </c>
      <c r="B49" s="18" t="s">
        <v>205</v>
      </c>
      <c r="C49" s="18" t="s">
        <v>173</v>
      </c>
      <c r="D49" s="18" t="s">
        <v>119</v>
      </c>
      <c r="E49" s="18" t="s">
        <v>206</v>
      </c>
      <c r="F49" s="18" t="s">
        <v>76</v>
      </c>
      <c r="G49" s="18" t="s">
        <v>21</v>
      </c>
      <c r="H49" s="18" t="s">
        <v>40</v>
      </c>
      <c r="I49" s="18" t="n">
        <f aca="true">YEAR(TODAY())-YEAR(J49)</f>
        <v>73</v>
      </c>
      <c r="J49" s="18" t="s">
        <v>207</v>
      </c>
      <c r="K49" s="18" t="s">
        <v>33</v>
      </c>
      <c r="L49" s="18" t="s">
        <v>24</v>
      </c>
      <c r="M49" s="18" t="s">
        <v>25</v>
      </c>
      <c r="N49" s="18" t="s">
        <v>26</v>
      </c>
      <c r="O49" s="20" t="n">
        <v>1000</v>
      </c>
    </row>
    <row r="50" customFormat="false" ht="14.6" hidden="false" customHeight="false" outlineLevel="0" collapsed="false">
      <c r="A50" s="18" t="n">
        <v>49</v>
      </c>
      <c r="B50" s="18" t="s">
        <v>208</v>
      </c>
      <c r="C50" s="18" t="s">
        <v>209</v>
      </c>
      <c r="D50" s="18" t="s">
        <v>28</v>
      </c>
      <c r="E50" s="18" t="s">
        <v>210</v>
      </c>
      <c r="F50" s="18" t="s">
        <v>76</v>
      </c>
      <c r="G50" s="18" t="s">
        <v>21</v>
      </c>
      <c r="H50" s="18" t="s">
        <v>40</v>
      </c>
      <c r="I50" s="18" t="n">
        <f aca="true">YEAR(TODAY())-YEAR(J50)</f>
        <v>48</v>
      </c>
      <c r="J50" s="18" t="s">
        <v>211</v>
      </c>
      <c r="K50" s="18" t="s">
        <v>33</v>
      </c>
      <c r="L50" s="18" t="s">
        <v>24</v>
      </c>
      <c r="M50" s="18" t="s">
        <v>25</v>
      </c>
      <c r="N50" s="18" t="s">
        <v>35</v>
      </c>
      <c r="O50" s="20" t="n">
        <v>0</v>
      </c>
    </row>
    <row r="51" customFormat="false" ht="14.6" hidden="false" customHeight="false" outlineLevel="0" collapsed="false">
      <c r="A51" s="18" t="n">
        <v>50</v>
      </c>
      <c r="B51" s="18" t="s">
        <v>367</v>
      </c>
      <c r="C51" s="18" t="s">
        <v>177</v>
      </c>
      <c r="D51" s="18" t="s">
        <v>126</v>
      </c>
      <c r="E51" s="18" t="s">
        <v>368</v>
      </c>
      <c r="F51" s="18" t="s">
        <v>102</v>
      </c>
      <c r="G51" s="18" t="s">
        <v>21</v>
      </c>
      <c r="H51" s="18" t="s">
        <v>40</v>
      </c>
      <c r="I51" s="18" t="n">
        <f aca="true">YEAR(TODAY())-YEAR(J51)</f>
        <v>45</v>
      </c>
      <c r="J51" s="18" t="s">
        <v>369</v>
      </c>
      <c r="K51" s="18" t="s">
        <v>23</v>
      </c>
      <c r="L51" s="18" t="s">
        <v>24</v>
      </c>
      <c r="M51" s="18" t="s">
        <v>25</v>
      </c>
      <c r="N51" s="18" t="s">
        <v>42</v>
      </c>
      <c r="O51" s="20" t="n">
        <v>1000</v>
      </c>
    </row>
    <row r="52" customFormat="false" ht="14.6" hidden="false" customHeight="false" outlineLevel="0" collapsed="false">
      <c r="A52" s="18" t="n">
        <v>51</v>
      </c>
      <c r="B52" s="18" t="s">
        <v>212</v>
      </c>
      <c r="C52" s="18" t="s">
        <v>148</v>
      </c>
      <c r="D52" s="18" t="s">
        <v>130</v>
      </c>
      <c r="E52" s="18" t="s">
        <v>213</v>
      </c>
      <c r="F52" s="18" t="s">
        <v>102</v>
      </c>
      <c r="G52" s="18" t="s">
        <v>21</v>
      </c>
      <c r="H52" s="18" t="s">
        <v>40</v>
      </c>
      <c r="I52" s="18" t="n">
        <f aca="true">YEAR(TODAY())-YEAR(J52)</f>
        <v>43</v>
      </c>
      <c r="J52" s="18" t="s">
        <v>214</v>
      </c>
      <c r="K52" s="18" t="s">
        <v>33</v>
      </c>
      <c r="L52" s="18" t="s">
        <v>24</v>
      </c>
      <c r="M52" s="18" t="s">
        <v>25</v>
      </c>
      <c r="N52" s="18" t="s">
        <v>26</v>
      </c>
      <c r="O52" s="20" t="n">
        <v>1000</v>
      </c>
    </row>
    <row r="53" customFormat="false" ht="14.6" hidden="false" customHeight="false" outlineLevel="0" collapsed="false">
      <c r="A53" s="18" t="n">
        <v>52</v>
      </c>
      <c r="B53" s="18" t="s">
        <v>215</v>
      </c>
      <c r="C53" s="18" t="s">
        <v>216</v>
      </c>
      <c r="D53" s="18" t="s">
        <v>137</v>
      </c>
      <c r="E53" s="18" t="s">
        <v>217</v>
      </c>
      <c r="F53" s="18" t="s">
        <v>102</v>
      </c>
      <c r="G53" s="18" t="s">
        <v>21</v>
      </c>
      <c r="H53" s="18" t="s">
        <v>22</v>
      </c>
      <c r="I53" s="18" t="n">
        <f aca="true">YEAR(TODAY())-YEAR(J53)</f>
        <v>50</v>
      </c>
      <c r="J53" s="18" t="s">
        <v>218</v>
      </c>
      <c r="K53" s="18" t="s">
        <v>33</v>
      </c>
      <c r="L53" s="18" t="s">
        <v>24</v>
      </c>
      <c r="M53" s="18" t="s">
        <v>34</v>
      </c>
      <c r="N53" s="18" t="s">
        <v>35</v>
      </c>
      <c r="O53" s="20" t="n">
        <v>1000</v>
      </c>
    </row>
    <row r="54" customFormat="false" ht="14.6" hidden="false" customHeight="false" outlineLevel="0" collapsed="false">
      <c r="A54" s="18" t="n">
        <v>53</v>
      </c>
      <c r="B54" s="18" t="s">
        <v>219</v>
      </c>
      <c r="C54" s="18" t="s">
        <v>220</v>
      </c>
      <c r="D54" s="18" t="s">
        <v>18</v>
      </c>
      <c r="E54" s="18" t="s">
        <v>221</v>
      </c>
      <c r="F54" s="18" t="s">
        <v>20</v>
      </c>
      <c r="G54" s="18" t="s">
        <v>21</v>
      </c>
      <c r="H54" s="18" t="s">
        <v>22</v>
      </c>
      <c r="I54" s="18" t="n">
        <f aca="true">YEAR(TODAY())-YEAR(J54)</f>
        <v>44</v>
      </c>
      <c r="J54" s="18" t="s">
        <v>222</v>
      </c>
      <c r="K54" s="18" t="s">
        <v>33</v>
      </c>
      <c r="L54" s="18" t="s">
        <v>24</v>
      </c>
      <c r="M54" s="18" t="s">
        <v>25</v>
      </c>
      <c r="N54" s="18" t="s">
        <v>42</v>
      </c>
      <c r="O54" s="20" t="n">
        <v>500</v>
      </c>
    </row>
    <row r="55" customFormat="false" ht="14.6" hidden="false" customHeight="false" outlineLevel="0" collapsed="false">
      <c r="A55" s="18" t="n">
        <v>54</v>
      </c>
      <c r="B55" s="18" t="s">
        <v>223</v>
      </c>
      <c r="C55" s="18" t="s">
        <v>86</v>
      </c>
      <c r="D55" s="18" t="s">
        <v>28</v>
      </c>
      <c r="E55" s="18" t="s">
        <v>224</v>
      </c>
      <c r="F55" s="18" t="s">
        <v>76</v>
      </c>
      <c r="G55" s="18" t="s">
        <v>21</v>
      </c>
      <c r="H55" s="18" t="s">
        <v>40</v>
      </c>
      <c r="I55" s="18" t="n">
        <f aca="true">YEAR(TODAY())-YEAR(J55)</f>
        <v>46</v>
      </c>
      <c r="J55" s="18" t="s">
        <v>225</v>
      </c>
      <c r="K55" s="18" t="s">
        <v>33</v>
      </c>
      <c r="L55" s="18" t="s">
        <v>24</v>
      </c>
      <c r="M55" s="18" t="s">
        <v>25</v>
      </c>
      <c r="N55" s="18" t="s">
        <v>26</v>
      </c>
      <c r="O55" s="20" t="n">
        <v>1000</v>
      </c>
    </row>
    <row r="56" customFormat="false" ht="14.6" hidden="false" customHeight="false" outlineLevel="0" collapsed="false">
      <c r="A56" s="18" t="n">
        <v>55</v>
      </c>
      <c r="B56" s="18" t="s">
        <v>226</v>
      </c>
      <c r="C56" s="18" t="s">
        <v>18</v>
      </c>
      <c r="D56" s="18" t="s">
        <v>141</v>
      </c>
      <c r="E56" s="18" t="s">
        <v>227</v>
      </c>
      <c r="F56" s="18" t="s">
        <v>76</v>
      </c>
      <c r="G56" s="18" t="s">
        <v>21</v>
      </c>
      <c r="H56" s="18" t="s">
        <v>22</v>
      </c>
      <c r="I56" s="18" t="n">
        <f aca="true">YEAR(TODAY())-YEAR(J56)</f>
        <v>42</v>
      </c>
      <c r="J56" s="18" t="s">
        <v>228</v>
      </c>
      <c r="K56" s="18" t="s">
        <v>33</v>
      </c>
      <c r="L56" s="18" t="s">
        <v>24</v>
      </c>
      <c r="M56" s="18" t="s">
        <v>34</v>
      </c>
      <c r="N56" s="18" t="s">
        <v>35</v>
      </c>
      <c r="O56" s="20" t="n">
        <v>1000</v>
      </c>
    </row>
    <row r="57" customFormat="false" ht="14.6" hidden="false" customHeight="false" outlineLevel="0" collapsed="false">
      <c r="A57" s="18" t="n">
        <v>56</v>
      </c>
      <c r="B57" s="18" t="s">
        <v>229</v>
      </c>
      <c r="C57" s="18" t="s">
        <v>177</v>
      </c>
      <c r="D57" s="18" t="s">
        <v>148</v>
      </c>
      <c r="E57" s="18" t="s">
        <v>230</v>
      </c>
      <c r="F57" s="18" t="s">
        <v>20</v>
      </c>
      <c r="G57" s="18" t="s">
        <v>21</v>
      </c>
      <c r="H57" s="18" t="s">
        <v>22</v>
      </c>
      <c r="I57" s="18" t="n">
        <f aca="true">YEAR(TODAY())-YEAR(J57)</f>
        <v>50</v>
      </c>
      <c r="J57" s="18" t="s">
        <v>231</v>
      </c>
      <c r="K57" s="18" t="s">
        <v>33</v>
      </c>
      <c r="L57" s="18" t="s">
        <v>24</v>
      </c>
      <c r="M57" s="18" t="s">
        <v>34</v>
      </c>
      <c r="N57" s="18" t="s">
        <v>42</v>
      </c>
      <c r="O57" s="20" t="n">
        <v>500</v>
      </c>
    </row>
    <row r="58" customFormat="false" ht="14.6" hidden="false" customHeight="false" outlineLevel="0" collapsed="false">
      <c r="A58" s="18" t="n">
        <v>57</v>
      </c>
      <c r="B58" s="18" t="s">
        <v>72</v>
      </c>
      <c r="C58" s="18" t="s">
        <v>370</v>
      </c>
      <c r="D58" s="18" t="s">
        <v>152</v>
      </c>
      <c r="E58" s="18" t="s">
        <v>371</v>
      </c>
      <c r="F58" s="18" t="s">
        <v>20</v>
      </c>
      <c r="G58" s="18" t="s">
        <v>21</v>
      </c>
      <c r="H58" s="18" t="s">
        <v>40</v>
      </c>
      <c r="I58" s="18" t="n">
        <f aca="true">YEAR(TODAY())-YEAR(J58)</f>
        <v>57</v>
      </c>
      <c r="J58" s="18" t="s">
        <v>372</v>
      </c>
      <c r="K58" s="18" t="s">
        <v>23</v>
      </c>
      <c r="L58" s="18" t="s">
        <v>24</v>
      </c>
      <c r="M58" s="18" t="s">
        <v>25</v>
      </c>
      <c r="N58" s="18" t="s">
        <v>26</v>
      </c>
      <c r="O58" s="20" t="n">
        <v>1000</v>
      </c>
    </row>
    <row r="59" customFormat="false" ht="14.6" hidden="false" customHeight="false" outlineLevel="0" collapsed="false">
      <c r="A59" s="18" t="n">
        <v>58</v>
      </c>
      <c r="B59" s="18" t="s">
        <v>232</v>
      </c>
      <c r="C59" s="18" t="s">
        <v>177</v>
      </c>
      <c r="D59" s="18" t="s">
        <v>187</v>
      </c>
      <c r="E59" s="18" t="s">
        <v>233</v>
      </c>
      <c r="F59" s="18" t="s">
        <v>102</v>
      </c>
      <c r="G59" s="18" t="s">
        <v>21</v>
      </c>
      <c r="H59" s="18" t="s">
        <v>22</v>
      </c>
      <c r="I59" s="18" t="n">
        <f aca="true">YEAR(TODAY())-YEAR(J59)</f>
        <v>45</v>
      </c>
      <c r="J59" s="18" t="s">
        <v>234</v>
      </c>
      <c r="K59" s="18" t="s">
        <v>33</v>
      </c>
      <c r="L59" s="18" t="s">
        <v>24</v>
      </c>
      <c r="M59" s="18" t="s">
        <v>34</v>
      </c>
      <c r="N59" s="18" t="s">
        <v>35</v>
      </c>
      <c r="O59" s="20" t="n">
        <v>1000</v>
      </c>
    </row>
    <row r="60" customFormat="false" ht="14.6" hidden="false" customHeight="false" outlineLevel="0" collapsed="false">
      <c r="A60" s="18" t="n">
        <v>59</v>
      </c>
      <c r="B60" s="18" t="s">
        <v>235</v>
      </c>
      <c r="C60" s="18" t="s">
        <v>236</v>
      </c>
      <c r="D60" s="18" t="s">
        <v>192</v>
      </c>
      <c r="E60" s="18" t="s">
        <v>237</v>
      </c>
      <c r="F60" s="18" t="s">
        <v>82</v>
      </c>
      <c r="G60" s="18" t="s">
        <v>21</v>
      </c>
      <c r="H60" s="18" t="s">
        <v>40</v>
      </c>
      <c r="I60" s="18" t="n">
        <f aca="true">YEAR(TODAY())-YEAR(J60)</f>
        <v>45</v>
      </c>
      <c r="J60" s="18" t="s">
        <v>238</v>
      </c>
      <c r="K60" s="18" t="s">
        <v>33</v>
      </c>
      <c r="L60" s="18" t="s">
        <v>24</v>
      </c>
      <c r="M60" s="18" t="s">
        <v>25</v>
      </c>
      <c r="N60" s="18" t="s">
        <v>35</v>
      </c>
      <c r="O60" s="20" t="n">
        <v>1000</v>
      </c>
    </row>
    <row r="61" customFormat="false" ht="14.6" hidden="false" customHeight="false" outlineLevel="0" collapsed="false">
      <c r="A61" s="18" t="n">
        <v>60</v>
      </c>
      <c r="B61" s="18" t="s">
        <v>373</v>
      </c>
      <c r="C61" s="18" t="s">
        <v>374</v>
      </c>
      <c r="D61" s="18" t="s">
        <v>157</v>
      </c>
      <c r="E61" s="18" t="s">
        <v>375</v>
      </c>
      <c r="F61" s="18" t="s">
        <v>20</v>
      </c>
      <c r="G61" s="18" t="s">
        <v>21</v>
      </c>
      <c r="H61" s="18" t="s">
        <v>22</v>
      </c>
      <c r="I61" s="18" t="n">
        <f aca="true">YEAR(TODAY())-YEAR(J61)</f>
        <v>44</v>
      </c>
      <c r="J61" s="18" t="s">
        <v>376</v>
      </c>
      <c r="K61" s="18" t="s">
        <v>23</v>
      </c>
      <c r="L61" s="18" t="s">
        <v>24</v>
      </c>
      <c r="M61" s="18" t="s">
        <v>34</v>
      </c>
      <c r="N61" s="18" t="s">
        <v>42</v>
      </c>
      <c r="O61" s="20" t="n">
        <v>1000</v>
      </c>
    </row>
    <row r="62" customFormat="false" ht="14.6" hidden="false" customHeight="false" outlineLevel="0" collapsed="false">
      <c r="A62" s="18" t="n">
        <v>61</v>
      </c>
      <c r="B62" s="18" t="s">
        <v>239</v>
      </c>
      <c r="C62" s="18" t="s">
        <v>240</v>
      </c>
      <c r="D62" s="18" t="s">
        <v>100</v>
      </c>
      <c r="E62" s="18" t="s">
        <v>241</v>
      </c>
      <c r="F62" s="18" t="s">
        <v>47</v>
      </c>
      <c r="G62" s="18" t="s">
        <v>21</v>
      </c>
      <c r="H62" s="18" t="s">
        <v>22</v>
      </c>
      <c r="I62" s="18" t="n">
        <f aca="true">YEAR(TODAY())-YEAR(J62)</f>
        <v>42</v>
      </c>
      <c r="J62" s="18" t="s">
        <v>242</v>
      </c>
      <c r="K62" s="18" t="s">
        <v>33</v>
      </c>
      <c r="L62" s="18" t="s">
        <v>24</v>
      </c>
      <c r="M62" s="18" t="s">
        <v>34</v>
      </c>
      <c r="N62" s="18" t="s">
        <v>26</v>
      </c>
      <c r="O62" s="20" t="n">
        <v>1000</v>
      </c>
    </row>
    <row r="63" customFormat="false" ht="14.6" hidden="false" customHeight="false" outlineLevel="0" collapsed="false">
      <c r="A63" s="18" t="n">
        <v>62</v>
      </c>
      <c r="B63" s="18" t="s">
        <v>377</v>
      </c>
      <c r="C63" s="18" t="s">
        <v>378</v>
      </c>
      <c r="D63" s="18" t="s">
        <v>100</v>
      </c>
      <c r="E63" s="18" t="s">
        <v>379</v>
      </c>
      <c r="F63" s="18" t="s">
        <v>58</v>
      </c>
      <c r="G63" s="18" t="s">
        <v>21</v>
      </c>
      <c r="H63" s="18" t="s">
        <v>22</v>
      </c>
      <c r="I63" s="18" t="n">
        <f aca="true">YEAR(TODAY())-YEAR(J63)</f>
        <v>46</v>
      </c>
      <c r="J63" s="18" t="s">
        <v>380</v>
      </c>
      <c r="K63" s="18" t="s">
        <v>23</v>
      </c>
      <c r="L63" s="18" t="s">
        <v>24</v>
      </c>
      <c r="M63" s="18" t="s">
        <v>34</v>
      </c>
      <c r="N63" s="18" t="s">
        <v>26</v>
      </c>
      <c r="O63" s="20" t="n">
        <v>1000</v>
      </c>
    </row>
    <row r="64" customFormat="false" ht="14.6" hidden="false" customHeight="false" outlineLevel="0" collapsed="false">
      <c r="A64" s="18" t="n">
        <v>63</v>
      </c>
      <c r="B64" s="18" t="s">
        <v>243</v>
      </c>
      <c r="C64" s="18" t="s">
        <v>18</v>
      </c>
      <c r="D64" s="18" t="s">
        <v>196</v>
      </c>
      <c r="E64" s="18" t="s">
        <v>244</v>
      </c>
      <c r="F64" s="18" t="s">
        <v>20</v>
      </c>
      <c r="G64" s="18" t="s">
        <v>21</v>
      </c>
      <c r="H64" s="18" t="s">
        <v>40</v>
      </c>
      <c r="I64" s="18" t="n">
        <f aca="true">YEAR(TODAY())-YEAR(J64)</f>
        <v>58</v>
      </c>
      <c r="J64" s="18" t="s">
        <v>245</v>
      </c>
      <c r="K64" s="18" t="s">
        <v>33</v>
      </c>
      <c r="L64" s="18" t="s">
        <v>24</v>
      </c>
      <c r="M64" s="18" t="s">
        <v>25</v>
      </c>
      <c r="N64" s="18" t="s">
        <v>26</v>
      </c>
      <c r="O64" s="20" t="n">
        <v>1000</v>
      </c>
    </row>
    <row r="65" customFormat="false" ht="14.6" hidden="false" customHeight="false" outlineLevel="0" collapsed="false">
      <c r="A65" s="18" t="n">
        <v>64</v>
      </c>
      <c r="B65" s="18" t="s">
        <v>246</v>
      </c>
      <c r="C65" s="18" t="s">
        <v>18</v>
      </c>
      <c r="D65" s="18" t="s">
        <v>106</v>
      </c>
      <c r="E65" s="18" t="s">
        <v>247</v>
      </c>
      <c r="F65" s="18" t="s">
        <v>47</v>
      </c>
      <c r="G65" s="18" t="s">
        <v>21</v>
      </c>
      <c r="H65" s="18" t="s">
        <v>40</v>
      </c>
      <c r="I65" s="18" t="n">
        <f aca="true">YEAR(TODAY())-YEAR(J65)</f>
        <v>52</v>
      </c>
      <c r="J65" s="18" t="s">
        <v>248</v>
      </c>
      <c r="K65" s="18" t="s">
        <v>33</v>
      </c>
      <c r="L65" s="18" t="s">
        <v>24</v>
      </c>
      <c r="M65" s="18" t="s">
        <v>25</v>
      </c>
      <c r="N65" s="18" t="s">
        <v>26</v>
      </c>
      <c r="O65" s="20" t="n">
        <v>1000</v>
      </c>
    </row>
    <row r="66" customFormat="false" ht="14.6" hidden="false" customHeight="false" outlineLevel="0" collapsed="false">
      <c r="A66" s="18" t="n">
        <v>65</v>
      </c>
      <c r="B66" s="18" t="s">
        <v>381</v>
      </c>
      <c r="C66" s="18" t="s">
        <v>18</v>
      </c>
      <c r="D66" s="18" t="s">
        <v>111</v>
      </c>
      <c r="E66" s="18" t="s">
        <v>382</v>
      </c>
      <c r="F66" s="18" t="s">
        <v>31</v>
      </c>
      <c r="G66" s="18" t="s">
        <v>21</v>
      </c>
      <c r="H66" s="18" t="s">
        <v>40</v>
      </c>
      <c r="I66" s="18" t="n">
        <f aca="true">YEAR(TODAY())-YEAR(J66)</f>
        <v>82</v>
      </c>
      <c r="J66" s="18" t="s">
        <v>383</v>
      </c>
      <c r="K66" s="18" t="s">
        <v>23</v>
      </c>
      <c r="L66" s="18" t="s">
        <v>24</v>
      </c>
      <c r="M66" s="18" t="s">
        <v>25</v>
      </c>
      <c r="N66" s="18" t="s">
        <v>26</v>
      </c>
      <c r="O66" s="20" t="n">
        <v>1000</v>
      </c>
    </row>
    <row r="67" customFormat="false" ht="14.6" hidden="false" customHeight="false" outlineLevel="0" collapsed="false">
      <c r="A67" s="18" t="n">
        <v>66</v>
      </c>
      <c r="B67" s="18" t="s">
        <v>249</v>
      </c>
      <c r="C67" s="18" t="s">
        <v>250</v>
      </c>
      <c r="D67" s="18" t="s">
        <v>115</v>
      </c>
      <c r="E67" s="18" t="s">
        <v>251</v>
      </c>
      <c r="F67" s="18" t="s">
        <v>102</v>
      </c>
      <c r="G67" s="18" t="s">
        <v>21</v>
      </c>
      <c r="H67" s="18" t="s">
        <v>40</v>
      </c>
      <c r="I67" s="18" t="n">
        <f aca="true">YEAR(TODAY())-YEAR(J67)</f>
        <v>55</v>
      </c>
      <c r="J67" s="18" t="s">
        <v>252</v>
      </c>
      <c r="K67" s="18" t="s">
        <v>33</v>
      </c>
      <c r="L67" s="18" t="s">
        <v>24</v>
      </c>
      <c r="M67" s="18" t="s">
        <v>25</v>
      </c>
      <c r="N67" s="18" t="s">
        <v>35</v>
      </c>
      <c r="O67" s="20" t="n">
        <v>1000</v>
      </c>
    </row>
    <row r="68" customFormat="false" ht="14.6" hidden="false" customHeight="false" outlineLevel="0" collapsed="false">
      <c r="A68" s="18" t="n">
        <v>67</v>
      </c>
      <c r="B68" s="18" t="s">
        <v>253</v>
      </c>
      <c r="C68" s="18" t="s">
        <v>177</v>
      </c>
      <c r="D68" s="18" t="s">
        <v>119</v>
      </c>
      <c r="E68" s="18" t="s">
        <v>254</v>
      </c>
      <c r="F68" s="18" t="s">
        <v>143</v>
      </c>
      <c r="G68" s="18" t="s">
        <v>21</v>
      </c>
      <c r="H68" s="18" t="s">
        <v>22</v>
      </c>
      <c r="I68" s="18" t="n">
        <f aca="true">YEAR(TODAY())-YEAR(J68)</f>
        <v>50</v>
      </c>
      <c r="J68" s="18" t="s">
        <v>255</v>
      </c>
      <c r="K68" s="18" t="s">
        <v>33</v>
      </c>
      <c r="L68" s="18" t="s">
        <v>24</v>
      </c>
      <c r="M68" s="18" t="s">
        <v>34</v>
      </c>
      <c r="N68" s="18" t="s">
        <v>42</v>
      </c>
      <c r="O68" s="20" t="n">
        <v>1000</v>
      </c>
    </row>
    <row r="69" customFormat="false" ht="14.6" hidden="false" customHeight="false" outlineLevel="0" collapsed="false">
      <c r="A69" s="18" t="n">
        <v>68</v>
      </c>
      <c r="B69" s="18" t="s">
        <v>256</v>
      </c>
      <c r="C69" s="18" t="s">
        <v>257</v>
      </c>
      <c r="D69" s="18" t="s">
        <v>28</v>
      </c>
      <c r="E69" s="18" t="s">
        <v>258</v>
      </c>
      <c r="F69" s="18" t="s">
        <v>47</v>
      </c>
      <c r="G69" s="18" t="s">
        <v>21</v>
      </c>
      <c r="H69" s="18" t="s">
        <v>22</v>
      </c>
      <c r="I69" s="18" t="n">
        <f aca="true">YEAR(TODAY())-YEAR(J69)</f>
        <v>37</v>
      </c>
      <c r="J69" s="18" t="s">
        <v>259</v>
      </c>
      <c r="K69" s="18" t="s">
        <v>33</v>
      </c>
      <c r="L69" s="18" t="s">
        <v>24</v>
      </c>
      <c r="M69" s="18" t="s">
        <v>34</v>
      </c>
      <c r="N69" s="18" t="s">
        <v>26</v>
      </c>
      <c r="O69" s="20" t="n">
        <v>500</v>
      </c>
    </row>
    <row r="70" customFormat="false" ht="14.6" hidden="false" customHeight="false" outlineLevel="0" collapsed="false">
      <c r="A70" s="18" t="n">
        <v>69</v>
      </c>
      <c r="B70" s="18" t="s">
        <v>260</v>
      </c>
      <c r="C70" s="18" t="s">
        <v>261</v>
      </c>
      <c r="D70" s="18" t="s">
        <v>126</v>
      </c>
      <c r="E70" s="18" t="s">
        <v>262</v>
      </c>
      <c r="F70" s="18" t="s">
        <v>82</v>
      </c>
      <c r="G70" s="18" t="s">
        <v>21</v>
      </c>
      <c r="H70" s="18" t="s">
        <v>22</v>
      </c>
      <c r="I70" s="18" t="n">
        <f aca="true">YEAR(TODAY())-YEAR(J70)</f>
        <v>50</v>
      </c>
      <c r="J70" s="18" t="s">
        <v>263</v>
      </c>
      <c r="K70" s="18" t="s">
        <v>33</v>
      </c>
      <c r="L70" s="18" t="s">
        <v>24</v>
      </c>
      <c r="M70" s="18" t="s">
        <v>34</v>
      </c>
      <c r="N70" s="18" t="s">
        <v>35</v>
      </c>
      <c r="O70" s="20" t="n">
        <v>500</v>
      </c>
    </row>
    <row r="71" customFormat="false" ht="14.6" hidden="false" customHeight="false" outlineLevel="0" collapsed="false">
      <c r="A71" s="18" t="n">
        <v>70</v>
      </c>
      <c r="B71" s="18" t="s">
        <v>264</v>
      </c>
      <c r="C71" s="18" t="s">
        <v>265</v>
      </c>
      <c r="D71" s="18" t="s">
        <v>130</v>
      </c>
      <c r="E71" s="18" t="s">
        <v>266</v>
      </c>
      <c r="F71" s="18" t="s">
        <v>39</v>
      </c>
      <c r="G71" s="18" t="s">
        <v>21</v>
      </c>
      <c r="H71" s="18" t="s">
        <v>40</v>
      </c>
      <c r="I71" s="18" t="n">
        <f aca="true">YEAR(TODAY())-YEAR(J71)</f>
        <v>65</v>
      </c>
      <c r="J71" s="18" t="s">
        <v>267</v>
      </c>
      <c r="K71" s="18" t="s">
        <v>33</v>
      </c>
      <c r="L71" s="18" t="s">
        <v>24</v>
      </c>
      <c r="M71" s="18" t="s">
        <v>25</v>
      </c>
      <c r="N71" s="18" t="s">
        <v>42</v>
      </c>
      <c r="O71" s="20" t="n">
        <v>0</v>
      </c>
    </row>
    <row r="72" customFormat="false" ht="14.6" hidden="false" customHeight="false" outlineLevel="0" collapsed="false">
      <c r="A72" s="18" t="n">
        <v>71</v>
      </c>
      <c r="B72" s="18" t="s">
        <v>268</v>
      </c>
      <c r="C72" s="18" t="s">
        <v>269</v>
      </c>
      <c r="D72" s="18" t="s">
        <v>68</v>
      </c>
      <c r="E72" s="18" t="s">
        <v>270</v>
      </c>
      <c r="F72" s="18" t="s">
        <v>76</v>
      </c>
      <c r="G72" s="18" t="s">
        <v>21</v>
      </c>
      <c r="H72" s="18" t="s">
        <v>40</v>
      </c>
      <c r="I72" s="18" t="n">
        <f aca="true">YEAR(TODAY())-YEAR(J72)</f>
        <v>65</v>
      </c>
      <c r="J72" s="18" t="s">
        <v>271</v>
      </c>
      <c r="K72" s="18" t="s">
        <v>33</v>
      </c>
      <c r="L72" s="18" t="s">
        <v>24</v>
      </c>
      <c r="M72" s="18" t="s">
        <v>25</v>
      </c>
      <c r="N72" s="18" t="s">
        <v>26</v>
      </c>
      <c r="O72" s="20" t="n">
        <v>1000</v>
      </c>
    </row>
    <row r="73" customFormat="false" ht="14.6" hidden="false" customHeight="false" outlineLevel="0" collapsed="false">
      <c r="A73" s="18" t="n">
        <v>72</v>
      </c>
      <c r="B73" s="18" t="s">
        <v>272</v>
      </c>
      <c r="C73" s="18" t="s">
        <v>273</v>
      </c>
      <c r="D73" s="18" t="s">
        <v>74</v>
      </c>
      <c r="E73" s="18" t="s">
        <v>274</v>
      </c>
      <c r="F73" s="18" t="s">
        <v>102</v>
      </c>
      <c r="G73" s="18" t="s">
        <v>21</v>
      </c>
      <c r="H73" s="18" t="s">
        <v>40</v>
      </c>
      <c r="I73" s="18" t="n">
        <f aca="true">YEAR(TODAY())-YEAR(J73)</f>
        <v>40</v>
      </c>
      <c r="J73" s="18" t="s">
        <v>275</v>
      </c>
      <c r="K73" s="18" t="s">
        <v>33</v>
      </c>
      <c r="L73" s="18" t="s">
        <v>24</v>
      </c>
      <c r="M73" s="18" t="s">
        <v>25</v>
      </c>
      <c r="N73" s="18" t="s">
        <v>35</v>
      </c>
      <c r="O73" s="20" t="n">
        <v>1000</v>
      </c>
    </row>
    <row r="74" customFormat="false" ht="14.6" hidden="false" customHeight="false" outlineLevel="0" collapsed="false">
      <c r="A74" s="18" t="n">
        <v>73</v>
      </c>
      <c r="B74" s="18" t="s">
        <v>276</v>
      </c>
      <c r="C74" s="18" t="s">
        <v>277</v>
      </c>
      <c r="D74" s="18" t="s">
        <v>80</v>
      </c>
      <c r="E74" s="18" t="s">
        <v>278</v>
      </c>
      <c r="F74" s="18" t="s">
        <v>58</v>
      </c>
      <c r="G74" s="18" t="s">
        <v>21</v>
      </c>
      <c r="H74" s="18" t="s">
        <v>40</v>
      </c>
      <c r="I74" s="18" t="n">
        <f aca="true">YEAR(TODAY())-YEAR(J74)</f>
        <v>36</v>
      </c>
      <c r="J74" s="18" t="s">
        <v>279</v>
      </c>
      <c r="K74" s="18" t="s">
        <v>33</v>
      </c>
      <c r="L74" s="18" t="s">
        <v>24</v>
      </c>
      <c r="M74" s="18" t="s">
        <v>25</v>
      </c>
      <c r="N74" s="18" t="s">
        <v>42</v>
      </c>
      <c r="O74" s="20" t="n">
        <v>0</v>
      </c>
    </row>
    <row r="75" customFormat="false" ht="14.6" hidden="false" customHeight="false" outlineLevel="0" collapsed="false">
      <c r="A75" s="18" t="n">
        <v>74</v>
      </c>
      <c r="B75" s="18" t="s">
        <v>280</v>
      </c>
      <c r="C75" s="18" t="s">
        <v>281</v>
      </c>
      <c r="D75" s="18" t="s">
        <v>86</v>
      </c>
      <c r="E75" s="18" t="s">
        <v>282</v>
      </c>
      <c r="F75" s="18" t="s">
        <v>102</v>
      </c>
      <c r="G75" s="18" t="s">
        <v>21</v>
      </c>
      <c r="H75" s="18" t="s">
        <v>22</v>
      </c>
      <c r="I75" s="18" t="n">
        <f aca="true">YEAR(TODAY())-YEAR(J75)</f>
        <v>39</v>
      </c>
      <c r="J75" s="18" t="s">
        <v>283</v>
      </c>
      <c r="K75" s="18" t="s">
        <v>33</v>
      </c>
      <c r="L75" s="18" t="s">
        <v>24</v>
      </c>
      <c r="M75" s="18" t="s">
        <v>25</v>
      </c>
      <c r="N75" s="18" t="s">
        <v>26</v>
      </c>
      <c r="O75" s="20" t="n">
        <v>1000</v>
      </c>
    </row>
    <row r="76" customFormat="false" ht="14.6" hidden="false" customHeight="false" outlineLevel="0" collapsed="false">
      <c r="A76" s="18" t="n">
        <v>75</v>
      </c>
      <c r="B76" s="18" t="s">
        <v>72</v>
      </c>
      <c r="C76" s="18" t="s">
        <v>384</v>
      </c>
      <c r="D76" s="18" t="s">
        <v>80</v>
      </c>
      <c r="E76" s="18" t="s">
        <v>385</v>
      </c>
      <c r="F76" s="18" t="s">
        <v>102</v>
      </c>
      <c r="G76" s="18" t="s">
        <v>21</v>
      </c>
      <c r="H76" s="18" t="s">
        <v>22</v>
      </c>
      <c r="I76" s="18" t="n">
        <f aca="true">YEAR(TODAY())-YEAR(J76)</f>
        <v>56</v>
      </c>
      <c r="J76" s="18" t="s">
        <v>386</v>
      </c>
      <c r="K76" s="18" t="s">
        <v>23</v>
      </c>
      <c r="L76" s="18" t="s">
        <v>104</v>
      </c>
      <c r="M76" s="18" t="s">
        <v>25</v>
      </c>
      <c r="N76" s="18" t="s">
        <v>35</v>
      </c>
      <c r="O76" s="20" t="n">
        <v>1000</v>
      </c>
    </row>
    <row r="77" customFormat="false" ht="14.6" hidden="false" customHeight="false" outlineLevel="0" collapsed="false">
      <c r="A77" s="18" t="n">
        <v>76</v>
      </c>
      <c r="B77" s="18" t="s">
        <v>284</v>
      </c>
      <c r="C77" s="18" t="s">
        <v>285</v>
      </c>
      <c r="D77" s="18" t="s">
        <v>95</v>
      </c>
      <c r="E77" s="18" t="s">
        <v>286</v>
      </c>
      <c r="F77" s="18" t="s">
        <v>82</v>
      </c>
      <c r="G77" s="18" t="s">
        <v>21</v>
      </c>
      <c r="H77" s="18" t="s">
        <v>22</v>
      </c>
      <c r="I77" s="18" t="n">
        <f aca="true">YEAR(TODAY())-YEAR(J77)</f>
        <v>46</v>
      </c>
      <c r="J77" s="18" t="s">
        <v>287</v>
      </c>
      <c r="K77" s="18" t="s">
        <v>33</v>
      </c>
      <c r="L77" s="18" t="s">
        <v>24</v>
      </c>
      <c r="M77" s="18" t="s">
        <v>25</v>
      </c>
      <c r="N77" s="18" t="s">
        <v>42</v>
      </c>
      <c r="O77" s="20" t="n">
        <v>500</v>
      </c>
    </row>
    <row r="78" customFormat="false" ht="14.6" hidden="false" customHeight="false" outlineLevel="0" collapsed="false">
      <c r="A78" s="18" t="n">
        <v>77</v>
      </c>
      <c r="B78" s="18" t="s">
        <v>288</v>
      </c>
      <c r="C78" s="18" t="s">
        <v>86</v>
      </c>
      <c r="D78" s="18" t="s">
        <v>119</v>
      </c>
      <c r="E78" s="18" t="s">
        <v>289</v>
      </c>
      <c r="F78" s="18" t="s">
        <v>102</v>
      </c>
      <c r="G78" s="18" t="s">
        <v>21</v>
      </c>
      <c r="H78" s="18" t="s">
        <v>22</v>
      </c>
      <c r="I78" s="18" t="n">
        <f aca="true">YEAR(TODAY())-YEAR(J78)</f>
        <v>40</v>
      </c>
      <c r="J78" s="18" t="s">
        <v>290</v>
      </c>
      <c r="K78" s="18" t="s">
        <v>33</v>
      </c>
      <c r="L78" s="18" t="s">
        <v>24</v>
      </c>
      <c r="M78" s="18" t="s">
        <v>25</v>
      </c>
      <c r="N78" s="18" t="s">
        <v>26</v>
      </c>
      <c r="O78" s="20" t="n">
        <v>1000</v>
      </c>
    </row>
    <row r="79" customFormat="false" ht="14.6" hidden="false" customHeight="false" outlineLevel="0" collapsed="false">
      <c r="A79" s="18" t="n">
        <v>78</v>
      </c>
      <c r="B79" s="18" t="s">
        <v>291</v>
      </c>
      <c r="C79" s="18" t="s">
        <v>292</v>
      </c>
      <c r="D79" s="18" t="s">
        <v>188</v>
      </c>
      <c r="E79" s="18" t="s">
        <v>293</v>
      </c>
      <c r="F79" s="18" t="s">
        <v>102</v>
      </c>
      <c r="G79" s="18" t="s">
        <v>21</v>
      </c>
      <c r="H79" s="18" t="s">
        <v>22</v>
      </c>
      <c r="I79" s="18" t="n">
        <f aca="true">YEAR(TODAY())-YEAR(J79)</f>
        <v>44</v>
      </c>
      <c r="J79" s="18" t="s">
        <v>294</v>
      </c>
      <c r="K79" s="18" t="s">
        <v>33</v>
      </c>
      <c r="L79" s="18" t="s">
        <v>24</v>
      </c>
      <c r="M79" s="18" t="s">
        <v>25</v>
      </c>
      <c r="N79" s="18" t="s">
        <v>35</v>
      </c>
      <c r="O79" s="20" t="n">
        <v>500</v>
      </c>
    </row>
    <row r="80" customFormat="false" ht="14.6" hidden="false" customHeight="false" outlineLevel="0" collapsed="false">
      <c r="A80" s="18" t="n">
        <v>79</v>
      </c>
      <c r="B80" s="18" t="s">
        <v>387</v>
      </c>
      <c r="C80" s="18" t="s">
        <v>177</v>
      </c>
      <c r="D80" s="18" t="s">
        <v>100</v>
      </c>
      <c r="E80" s="18" t="s">
        <v>388</v>
      </c>
      <c r="F80" s="18" t="s">
        <v>47</v>
      </c>
      <c r="G80" s="18" t="s">
        <v>21</v>
      </c>
      <c r="H80" s="18" t="s">
        <v>22</v>
      </c>
      <c r="I80" s="18" t="n">
        <f aca="true">YEAR(TODAY())-YEAR(J80)</f>
        <v>44</v>
      </c>
      <c r="J80" s="18" t="s">
        <v>389</v>
      </c>
      <c r="K80" s="18" t="s">
        <v>23</v>
      </c>
      <c r="L80" s="18" t="s">
        <v>24</v>
      </c>
      <c r="M80" s="18" t="s">
        <v>25</v>
      </c>
      <c r="N80" s="18" t="s">
        <v>42</v>
      </c>
      <c r="O80" s="20" t="n">
        <v>1000</v>
      </c>
    </row>
    <row r="81" customFormat="false" ht="14.6" hidden="false" customHeight="false" outlineLevel="0" collapsed="false">
      <c r="A81" s="18" t="n">
        <v>80</v>
      </c>
      <c r="B81" s="18" t="s">
        <v>390</v>
      </c>
      <c r="C81" s="18" t="s">
        <v>391</v>
      </c>
      <c r="D81" s="18" t="s">
        <v>209</v>
      </c>
      <c r="E81" s="18" t="s">
        <v>392</v>
      </c>
      <c r="F81" s="18" t="s">
        <v>102</v>
      </c>
      <c r="G81" s="18" t="s">
        <v>21</v>
      </c>
      <c r="H81" s="18" t="s">
        <v>40</v>
      </c>
      <c r="I81" s="18" t="n">
        <f aca="true">YEAR(TODAY())-YEAR(J81)</f>
        <v>44</v>
      </c>
      <c r="J81" s="18" t="s">
        <v>393</v>
      </c>
      <c r="K81" s="18" t="s">
        <v>23</v>
      </c>
      <c r="L81" s="18" t="s">
        <v>24</v>
      </c>
      <c r="M81" s="18" t="s">
        <v>25</v>
      </c>
      <c r="N81" s="18" t="s">
        <v>35</v>
      </c>
      <c r="O81" s="20" t="n">
        <v>500</v>
      </c>
    </row>
    <row r="82" customFormat="false" ht="14.6" hidden="false" customHeight="false" outlineLevel="0" collapsed="false">
      <c r="A82" s="18" t="n">
        <v>81</v>
      </c>
      <c r="B82" s="18" t="s">
        <v>394</v>
      </c>
      <c r="C82" s="18" t="s">
        <v>395</v>
      </c>
      <c r="D82" s="18" t="s">
        <v>177</v>
      </c>
      <c r="E82" s="18" t="s">
        <v>396</v>
      </c>
      <c r="F82" s="18" t="s">
        <v>102</v>
      </c>
      <c r="G82" s="18" t="s">
        <v>21</v>
      </c>
      <c r="H82" s="18" t="s">
        <v>22</v>
      </c>
      <c r="I82" s="18" t="n">
        <f aca="true">YEAR(TODAY())-YEAR(J82)</f>
        <v>46</v>
      </c>
      <c r="J82" s="18" t="s">
        <v>397</v>
      </c>
      <c r="K82" s="18" t="s">
        <v>23</v>
      </c>
      <c r="L82" s="18" t="s">
        <v>24</v>
      </c>
      <c r="M82" s="18" t="s">
        <v>34</v>
      </c>
      <c r="N82" s="18" t="s">
        <v>42</v>
      </c>
      <c r="O82" s="20" t="n">
        <v>500</v>
      </c>
    </row>
    <row r="83" customFormat="false" ht="14.6" hidden="false" customHeight="false" outlineLevel="0" collapsed="false">
      <c r="A83" s="18" t="n">
        <v>82</v>
      </c>
      <c r="B83" s="18" t="s">
        <v>295</v>
      </c>
      <c r="C83" s="18" t="s">
        <v>296</v>
      </c>
      <c r="D83" s="18" t="s">
        <v>148</v>
      </c>
      <c r="E83" s="18" t="s">
        <v>297</v>
      </c>
      <c r="F83" s="18" t="s">
        <v>102</v>
      </c>
      <c r="G83" s="18" t="s">
        <v>21</v>
      </c>
      <c r="H83" s="18" t="s">
        <v>40</v>
      </c>
      <c r="I83" s="18" t="n">
        <f aca="true">YEAR(TODAY())-YEAR(J83)</f>
        <v>51</v>
      </c>
      <c r="J83" s="18" t="s">
        <v>298</v>
      </c>
      <c r="K83" s="18" t="s">
        <v>33</v>
      </c>
      <c r="L83" s="18" t="s">
        <v>24</v>
      </c>
      <c r="M83" s="18" t="s">
        <v>25</v>
      </c>
      <c r="N83" s="18" t="s">
        <v>26</v>
      </c>
      <c r="O83" s="20" t="n">
        <v>500</v>
      </c>
    </row>
    <row r="84" customFormat="false" ht="14.6" hidden="false" customHeight="false" outlineLevel="0" collapsed="false">
      <c r="A84" s="18" t="n">
        <v>83</v>
      </c>
      <c r="B84" s="18" t="s">
        <v>398</v>
      </c>
      <c r="C84" s="18" t="s">
        <v>399</v>
      </c>
      <c r="D84" s="18" t="s">
        <v>119</v>
      </c>
      <c r="E84" s="18" t="s">
        <v>400</v>
      </c>
      <c r="F84" s="18" t="s">
        <v>58</v>
      </c>
      <c r="G84" s="18" t="s">
        <v>21</v>
      </c>
      <c r="H84" s="18" t="s">
        <v>40</v>
      </c>
      <c r="I84" s="18" t="n">
        <f aca="true">YEAR(TODAY())-YEAR(J84)</f>
        <v>36</v>
      </c>
      <c r="J84" s="18" t="s">
        <v>401</v>
      </c>
      <c r="K84" s="18" t="s">
        <v>23</v>
      </c>
      <c r="L84" s="18" t="s">
        <v>24</v>
      </c>
      <c r="M84" s="18" t="s">
        <v>25</v>
      </c>
      <c r="N84" s="18" t="s">
        <v>35</v>
      </c>
      <c r="O84" s="20" t="n">
        <v>1000</v>
      </c>
    </row>
    <row r="85" customFormat="false" ht="14.6" hidden="false" customHeight="false" outlineLevel="0" collapsed="false">
      <c r="A85" s="18" t="n">
        <v>84</v>
      </c>
      <c r="B85" s="18" t="s">
        <v>402</v>
      </c>
      <c r="C85" s="18" t="s">
        <v>403</v>
      </c>
      <c r="D85" s="18" t="s">
        <v>188</v>
      </c>
      <c r="E85" s="18" t="s">
        <v>404</v>
      </c>
      <c r="F85" s="18" t="s">
        <v>31</v>
      </c>
      <c r="G85" s="18" t="s">
        <v>21</v>
      </c>
      <c r="H85" s="18" t="s">
        <v>40</v>
      </c>
      <c r="I85" s="18" t="n">
        <f aca="true">YEAR(TODAY())-YEAR(J85)</f>
        <v>53</v>
      </c>
      <c r="J85" s="18" t="s">
        <v>405</v>
      </c>
      <c r="K85" s="18" t="s">
        <v>23</v>
      </c>
      <c r="L85" s="18" t="s">
        <v>406</v>
      </c>
      <c r="M85" s="18" t="s">
        <v>25</v>
      </c>
      <c r="N85" s="18" t="s">
        <v>42</v>
      </c>
      <c r="O85" s="20" t="n">
        <v>500</v>
      </c>
    </row>
    <row r="86" customFormat="false" ht="14.6" hidden="false" customHeight="false" outlineLevel="0" collapsed="false">
      <c r="A86" s="18" t="n">
        <v>85</v>
      </c>
      <c r="B86" s="18" t="s">
        <v>407</v>
      </c>
      <c r="C86" s="18" t="s">
        <v>408</v>
      </c>
      <c r="D86" s="18" t="s">
        <v>100</v>
      </c>
      <c r="E86" s="18" t="s">
        <v>409</v>
      </c>
      <c r="F86" s="18" t="s">
        <v>102</v>
      </c>
      <c r="G86" s="18" t="s">
        <v>21</v>
      </c>
      <c r="H86" s="18" t="s">
        <v>40</v>
      </c>
      <c r="I86" s="18" t="n">
        <f aca="true">YEAR(TODAY())-YEAR(J86)</f>
        <v>61</v>
      </c>
      <c r="J86" s="18" t="s">
        <v>410</v>
      </c>
      <c r="K86" s="18" t="s">
        <v>23</v>
      </c>
      <c r="L86" s="18" t="s">
        <v>411</v>
      </c>
      <c r="M86" s="18" t="s">
        <v>25</v>
      </c>
      <c r="N86" s="18" t="s">
        <v>26</v>
      </c>
      <c r="O86" s="20" t="n">
        <v>500</v>
      </c>
    </row>
    <row r="87" customFormat="false" ht="14.6" hidden="false" customHeight="false" outlineLevel="0" collapsed="false">
      <c r="A87" s="18" t="n">
        <v>86</v>
      </c>
      <c r="B87" s="18" t="s">
        <v>412</v>
      </c>
      <c r="C87" s="18" t="s">
        <v>413</v>
      </c>
      <c r="D87" s="18" t="s">
        <v>196</v>
      </c>
      <c r="E87" s="18" t="s">
        <v>414</v>
      </c>
      <c r="F87" s="18" t="s">
        <v>47</v>
      </c>
      <c r="G87" s="18" t="s">
        <v>21</v>
      </c>
      <c r="H87" s="18" t="s">
        <v>22</v>
      </c>
      <c r="I87" s="18" t="n">
        <f aca="true">YEAR(TODAY())-YEAR(J87)</f>
        <v>45</v>
      </c>
      <c r="J87" s="18" t="s">
        <v>415</v>
      </c>
      <c r="K87" s="18" t="s">
        <v>23</v>
      </c>
      <c r="L87" s="18" t="s">
        <v>24</v>
      </c>
      <c r="M87" s="18" t="s">
        <v>34</v>
      </c>
      <c r="N87" s="18" t="s">
        <v>26</v>
      </c>
      <c r="O87" s="20" t="n">
        <v>1000</v>
      </c>
    </row>
    <row r="88" customFormat="false" ht="14.6" hidden="false" customHeight="false" outlineLevel="0" collapsed="false">
      <c r="A88" s="18" t="n">
        <v>87</v>
      </c>
      <c r="B88" s="18" t="s">
        <v>299</v>
      </c>
      <c r="C88" s="18" t="s">
        <v>300</v>
      </c>
      <c r="D88" s="18" t="s">
        <v>106</v>
      </c>
      <c r="E88" s="18" t="s">
        <v>301</v>
      </c>
      <c r="F88" s="18" t="s">
        <v>58</v>
      </c>
      <c r="G88" s="18" t="s">
        <v>21</v>
      </c>
      <c r="H88" s="18" t="s">
        <v>40</v>
      </c>
      <c r="I88" s="18" t="n">
        <f aca="true">YEAR(TODAY())-YEAR(J88)</f>
        <v>49</v>
      </c>
      <c r="J88" s="18" t="s">
        <v>302</v>
      </c>
      <c r="K88" s="18" t="s">
        <v>33</v>
      </c>
      <c r="L88" s="18" t="s">
        <v>24</v>
      </c>
      <c r="M88" s="18" t="s">
        <v>25</v>
      </c>
      <c r="N88" s="18" t="s">
        <v>26</v>
      </c>
      <c r="O88" s="20" t="n">
        <v>0</v>
      </c>
    </row>
    <row r="89" customFormat="false" ht="14.6" hidden="false" customHeight="false" outlineLevel="0" collapsed="false">
      <c r="A89" s="18" t="n">
        <v>88</v>
      </c>
      <c r="B89" s="18" t="s">
        <v>416</v>
      </c>
      <c r="C89" s="18" t="s">
        <v>417</v>
      </c>
      <c r="D89" s="18" t="s">
        <v>111</v>
      </c>
      <c r="E89" s="18" t="s">
        <v>418</v>
      </c>
      <c r="F89" s="18" t="s">
        <v>102</v>
      </c>
      <c r="G89" s="18" t="s">
        <v>21</v>
      </c>
      <c r="H89" s="18" t="s">
        <v>40</v>
      </c>
      <c r="I89" s="18" t="n">
        <f aca="true">YEAR(TODAY())-YEAR(J89)</f>
        <v>41</v>
      </c>
      <c r="J89" s="18" t="s">
        <v>419</v>
      </c>
      <c r="K89" s="18" t="s">
        <v>23</v>
      </c>
      <c r="L89" s="18" t="s">
        <v>24</v>
      </c>
      <c r="M89" s="18" t="s">
        <v>25</v>
      </c>
      <c r="N89" s="18" t="s">
        <v>26</v>
      </c>
      <c r="O89" s="20" t="n">
        <v>500</v>
      </c>
    </row>
    <row r="90" customFormat="false" ht="14.6" hidden="false" customHeight="false" outlineLevel="0" collapsed="false">
      <c r="A90" s="18" t="n">
        <v>89</v>
      </c>
      <c r="B90" s="18" t="s">
        <v>303</v>
      </c>
      <c r="C90" s="18" t="s">
        <v>304</v>
      </c>
      <c r="D90" s="18" t="s">
        <v>115</v>
      </c>
      <c r="E90" s="18" t="s">
        <v>305</v>
      </c>
      <c r="F90" s="18" t="s">
        <v>102</v>
      </c>
      <c r="G90" s="18" t="s">
        <v>21</v>
      </c>
      <c r="H90" s="18" t="s">
        <v>40</v>
      </c>
      <c r="I90" s="18" t="n">
        <f aca="true">YEAR(TODAY())-YEAR(J90)</f>
        <v>58</v>
      </c>
      <c r="J90" s="18" t="s">
        <v>306</v>
      </c>
      <c r="K90" s="18" t="s">
        <v>33</v>
      </c>
      <c r="L90" s="18" t="s">
        <v>24</v>
      </c>
      <c r="M90" s="18" t="s">
        <v>25</v>
      </c>
      <c r="N90" s="18" t="s">
        <v>26</v>
      </c>
      <c r="O90" s="20" t="n">
        <v>500</v>
      </c>
    </row>
    <row r="91" customFormat="false" ht="14.6" hidden="false" customHeight="false" outlineLevel="0" collapsed="false">
      <c r="A91" s="18" t="n">
        <v>90</v>
      </c>
      <c r="B91" s="18" t="s">
        <v>307</v>
      </c>
      <c r="C91" s="18" t="s">
        <v>308</v>
      </c>
      <c r="D91" s="18" t="s">
        <v>119</v>
      </c>
      <c r="E91" s="18" t="s">
        <v>309</v>
      </c>
      <c r="F91" s="18" t="s">
        <v>310</v>
      </c>
      <c r="G91" s="18" t="s">
        <v>21</v>
      </c>
      <c r="H91" s="18" t="s">
        <v>40</v>
      </c>
      <c r="I91" s="18" t="n">
        <f aca="true">YEAR(TODAY())-YEAR(J91)</f>
        <v>49</v>
      </c>
      <c r="J91" s="18" t="s">
        <v>311</v>
      </c>
      <c r="K91" s="18" t="s">
        <v>33</v>
      </c>
      <c r="L91" s="18" t="s">
        <v>24</v>
      </c>
      <c r="M91" s="18" t="s">
        <v>25</v>
      </c>
      <c r="N91" s="18" t="s">
        <v>35</v>
      </c>
      <c r="O91" s="20" t="n">
        <v>1000</v>
      </c>
    </row>
    <row r="92" customFormat="false" ht="14.6" hidden="false" customHeight="false" outlineLevel="0" collapsed="false">
      <c r="A92" s="18" t="n">
        <v>91</v>
      </c>
      <c r="B92" s="18" t="s">
        <v>312</v>
      </c>
      <c r="C92" s="18" t="s">
        <v>313</v>
      </c>
      <c r="D92" s="18" t="s">
        <v>240</v>
      </c>
      <c r="E92" s="18" t="s">
        <v>314</v>
      </c>
      <c r="F92" s="18" t="s">
        <v>47</v>
      </c>
      <c r="G92" s="18" t="s">
        <v>21</v>
      </c>
      <c r="H92" s="18" t="s">
        <v>22</v>
      </c>
      <c r="I92" s="18" t="n">
        <f aca="true">YEAR(TODAY())-YEAR(J92)</f>
        <v>42</v>
      </c>
      <c r="J92" s="18" t="s">
        <v>315</v>
      </c>
      <c r="K92" s="18" t="s">
        <v>33</v>
      </c>
      <c r="L92" s="18" t="s">
        <v>24</v>
      </c>
      <c r="M92" s="18" t="s">
        <v>34</v>
      </c>
      <c r="N92" s="18" t="s">
        <v>42</v>
      </c>
      <c r="O92" s="20" t="n">
        <v>1000</v>
      </c>
    </row>
    <row r="93" customFormat="false" ht="14.6" hidden="false" customHeight="false" outlineLevel="0" collapsed="false">
      <c r="A93" s="18" t="n">
        <v>92</v>
      </c>
      <c r="B93" s="18" t="s">
        <v>316</v>
      </c>
      <c r="C93" s="18" t="s">
        <v>100</v>
      </c>
      <c r="D93" s="18" t="s">
        <v>37</v>
      </c>
      <c r="E93" s="18" t="s">
        <v>317</v>
      </c>
      <c r="F93" s="18" t="s">
        <v>76</v>
      </c>
      <c r="G93" s="18" t="s">
        <v>21</v>
      </c>
      <c r="H93" s="18" t="s">
        <v>22</v>
      </c>
      <c r="I93" s="18" t="n">
        <f aca="true">YEAR(TODAY())-YEAR(J93)</f>
        <v>44</v>
      </c>
      <c r="J93" s="18" t="s">
        <v>318</v>
      </c>
      <c r="K93" s="18" t="s">
        <v>33</v>
      </c>
      <c r="L93" s="18" t="s">
        <v>24</v>
      </c>
      <c r="M93" s="18" t="s">
        <v>34</v>
      </c>
      <c r="N93" s="18" t="s">
        <v>26</v>
      </c>
      <c r="O93" s="20" t="n">
        <v>1000</v>
      </c>
    </row>
    <row r="94" customFormat="false" ht="14.6" hidden="false" customHeight="false" outlineLevel="0" collapsed="false">
      <c r="A94" s="18" t="n">
        <v>93</v>
      </c>
      <c r="B94" s="18" t="s">
        <v>420</v>
      </c>
      <c r="C94" s="18" t="s">
        <v>28</v>
      </c>
      <c r="D94" s="18" t="s">
        <v>421</v>
      </c>
      <c r="E94" s="18" t="s">
        <v>422</v>
      </c>
      <c r="F94" s="18" t="s">
        <v>102</v>
      </c>
      <c r="G94" s="18" t="s">
        <v>21</v>
      </c>
      <c r="H94" s="18" t="s">
        <v>40</v>
      </c>
      <c r="I94" s="18" t="n">
        <f aca="true">YEAR(TODAY())-YEAR(J94)</f>
        <v>45</v>
      </c>
      <c r="J94" s="18" t="s">
        <v>423</v>
      </c>
      <c r="K94" s="18" t="s">
        <v>23</v>
      </c>
      <c r="L94" s="18" t="s">
        <v>24</v>
      </c>
      <c r="M94" s="18" t="s">
        <v>25</v>
      </c>
      <c r="N94" s="18" t="s">
        <v>35</v>
      </c>
      <c r="O94" s="20" t="n">
        <v>500</v>
      </c>
    </row>
    <row r="95" customFormat="false" ht="14.6" hidden="false" customHeight="false" outlineLevel="0" collapsed="false">
      <c r="A95" s="18" t="n">
        <v>94</v>
      </c>
      <c r="B95" s="18" t="s">
        <v>319</v>
      </c>
      <c r="C95" s="18" t="s">
        <v>320</v>
      </c>
      <c r="D95" s="18" t="s">
        <v>321</v>
      </c>
      <c r="E95" s="18" t="s">
        <v>322</v>
      </c>
      <c r="F95" s="18" t="s">
        <v>102</v>
      </c>
      <c r="G95" s="18" t="s">
        <v>21</v>
      </c>
      <c r="H95" s="18" t="s">
        <v>22</v>
      </c>
      <c r="I95" s="18" t="n">
        <f aca="true">YEAR(TODAY())-YEAR(J95)</f>
        <v>72</v>
      </c>
      <c r="J95" s="18" t="s">
        <v>323</v>
      </c>
      <c r="K95" s="18" t="s">
        <v>33</v>
      </c>
      <c r="L95" s="18" t="s">
        <v>24</v>
      </c>
      <c r="M95" s="18" t="s">
        <v>25</v>
      </c>
      <c r="N95" s="18" t="s">
        <v>26</v>
      </c>
      <c r="O95" s="20" t="n">
        <v>500</v>
      </c>
    </row>
    <row r="96" customFormat="false" ht="14.6" hidden="false" customHeight="false" outlineLevel="0" collapsed="false">
      <c r="A96" s="18" t="n">
        <v>95</v>
      </c>
      <c r="B96" s="18" t="s">
        <v>295</v>
      </c>
      <c r="C96" s="18" t="s">
        <v>273</v>
      </c>
      <c r="D96" s="18" t="s">
        <v>296</v>
      </c>
      <c r="E96" s="18" t="s">
        <v>324</v>
      </c>
      <c r="F96" s="18" t="s">
        <v>325</v>
      </c>
      <c r="G96" s="18" t="s">
        <v>326</v>
      </c>
      <c r="H96" s="18" t="s">
        <v>22</v>
      </c>
      <c r="I96" s="18" t="n">
        <f aca="true">YEAR(TODAY())-YEAR(J96)</f>
        <v>47</v>
      </c>
      <c r="J96" s="18" t="s">
        <v>327</v>
      </c>
      <c r="K96" s="18" t="s">
        <v>33</v>
      </c>
      <c r="L96" s="18" t="s">
        <v>24</v>
      </c>
      <c r="M96" s="18" t="s">
        <v>25</v>
      </c>
      <c r="N96" s="18" t="s">
        <v>35</v>
      </c>
      <c r="O96" s="20" t="n">
        <v>500</v>
      </c>
    </row>
    <row r="97" customFormat="false" ht="14.6" hidden="false" customHeight="false" outlineLevel="0" collapsed="false">
      <c r="A97" s="18" t="n">
        <v>96</v>
      </c>
      <c r="B97" s="18" t="s">
        <v>328</v>
      </c>
      <c r="C97" s="18" t="s">
        <v>74</v>
      </c>
      <c r="D97" s="18" t="s">
        <v>329</v>
      </c>
      <c r="E97" s="18" t="s">
        <v>330</v>
      </c>
      <c r="F97" s="18" t="s">
        <v>325</v>
      </c>
      <c r="G97" s="18" t="s">
        <v>326</v>
      </c>
      <c r="H97" s="18" t="s">
        <v>40</v>
      </c>
      <c r="I97" s="18" t="n">
        <f aca="true">YEAR(TODAY())-YEAR(J97)</f>
        <v>56</v>
      </c>
      <c r="J97" s="18" t="s">
        <v>331</v>
      </c>
      <c r="K97" s="18" t="s">
        <v>33</v>
      </c>
      <c r="L97" s="18" t="s">
        <v>24</v>
      </c>
      <c r="M97" s="18" t="s">
        <v>25</v>
      </c>
      <c r="N97" s="18" t="s">
        <v>42</v>
      </c>
      <c r="O97" s="20" t="n">
        <v>1000</v>
      </c>
    </row>
    <row r="98" customFormat="false" ht="14.6" hidden="false" customHeight="false" outlineLevel="0" collapsed="false">
      <c r="A98" s="18" t="n">
        <v>97</v>
      </c>
      <c r="B98" s="18" t="s">
        <v>381</v>
      </c>
      <c r="C98" s="18" t="s">
        <v>111</v>
      </c>
      <c r="D98" s="18" t="s">
        <v>240</v>
      </c>
      <c r="E98" s="18" t="s">
        <v>424</v>
      </c>
      <c r="F98" s="18" t="s">
        <v>143</v>
      </c>
      <c r="G98" s="18" t="s">
        <v>326</v>
      </c>
      <c r="H98" s="18" t="s">
        <v>22</v>
      </c>
      <c r="I98" s="18" t="n">
        <f aca="true">YEAR(TODAY())-YEAR(J98)</f>
        <v>57</v>
      </c>
      <c r="J98" s="18" t="s">
        <v>425</v>
      </c>
      <c r="K98" s="18" t="s">
        <v>23</v>
      </c>
      <c r="L98" s="18" t="s">
        <v>24</v>
      </c>
      <c r="M98" s="18" t="s">
        <v>25</v>
      </c>
      <c r="N98" s="18" t="s">
        <v>26</v>
      </c>
      <c r="O98" s="20" t="n">
        <v>1000</v>
      </c>
    </row>
    <row r="99" customFormat="false" ht="14.6" hidden="false" customHeight="false" outlineLevel="0" collapsed="false">
      <c r="A99" s="18" t="n">
        <v>98</v>
      </c>
      <c r="B99" s="18" t="s">
        <v>426</v>
      </c>
      <c r="C99" s="18" t="s">
        <v>427</v>
      </c>
      <c r="D99" s="18" t="s">
        <v>28</v>
      </c>
      <c r="E99" s="18" t="s">
        <v>428</v>
      </c>
      <c r="F99" s="18" t="s">
        <v>20</v>
      </c>
      <c r="G99" s="18" t="s">
        <v>326</v>
      </c>
      <c r="H99" s="18" t="s">
        <v>22</v>
      </c>
      <c r="I99" s="18" t="n">
        <f aca="true">YEAR(TODAY())-YEAR(J99)</f>
        <v>54</v>
      </c>
      <c r="J99" s="18" t="s">
        <v>429</v>
      </c>
      <c r="K99" s="18" t="s">
        <v>23</v>
      </c>
      <c r="L99" s="18" t="s">
        <v>430</v>
      </c>
      <c r="M99" s="18" t="s">
        <v>25</v>
      </c>
      <c r="N99" s="18" t="s">
        <v>35</v>
      </c>
      <c r="O99" s="20" t="n">
        <v>1000</v>
      </c>
    </row>
    <row r="100" customFormat="false" ht="14.6" hidden="false" customHeight="false" outlineLevel="0" collapsed="false">
      <c r="A100" s="18" t="n">
        <v>99</v>
      </c>
      <c r="B100" s="18" t="s">
        <v>332</v>
      </c>
      <c r="C100" s="18" t="s">
        <v>137</v>
      </c>
      <c r="D100" s="18" t="s">
        <v>37</v>
      </c>
      <c r="E100" s="18" t="s">
        <v>333</v>
      </c>
      <c r="F100" s="18" t="s">
        <v>143</v>
      </c>
      <c r="G100" s="18" t="s">
        <v>326</v>
      </c>
      <c r="H100" s="18" t="s">
        <v>40</v>
      </c>
      <c r="I100" s="18" t="n">
        <f aca="true">YEAR(TODAY())-YEAR(J100)</f>
        <v>46</v>
      </c>
      <c r="J100" s="18" t="s">
        <v>334</v>
      </c>
      <c r="K100" s="18" t="s">
        <v>33</v>
      </c>
      <c r="L100" s="18" t="s">
        <v>24</v>
      </c>
      <c r="M100" s="18" t="s">
        <v>25</v>
      </c>
      <c r="N100" s="18" t="s">
        <v>42</v>
      </c>
      <c r="O100" s="20" t="n">
        <v>1000</v>
      </c>
    </row>
    <row r="101" customFormat="false" ht="14.6" hidden="false" customHeight="false" outlineLevel="0" collapsed="false">
      <c r="A101" s="18" t="n">
        <v>100</v>
      </c>
      <c r="B101" s="18" t="s">
        <v>335</v>
      </c>
      <c r="C101" s="18" t="s">
        <v>74</v>
      </c>
      <c r="D101" s="18" t="s">
        <v>44</v>
      </c>
      <c r="E101" s="18" t="s">
        <v>336</v>
      </c>
      <c r="F101" s="18" t="s">
        <v>143</v>
      </c>
      <c r="G101" s="18" t="s">
        <v>326</v>
      </c>
      <c r="H101" s="18" t="s">
        <v>22</v>
      </c>
      <c r="I101" s="18" t="n">
        <f aca="true">YEAR(TODAY())-YEAR(J101)</f>
        <v>49</v>
      </c>
      <c r="J101" s="18" t="s">
        <v>337</v>
      </c>
      <c r="K101" s="18" t="s">
        <v>33</v>
      </c>
      <c r="L101" s="18" t="s">
        <v>24</v>
      </c>
      <c r="M101" s="18" t="s">
        <v>25</v>
      </c>
      <c r="N101" s="18" t="s">
        <v>26</v>
      </c>
      <c r="O101" s="20" t="n">
        <v>1000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"/>
  <sheetViews>
    <sheetView windowProtection="false" showFormulas="false" showGridLines="true" showRowColHeaders="true" showZeros="true" rightToLeft="false" tabSelected="false" showOutlineSymbols="true" defaultGridColor="true" view="normal" topLeftCell="H1" colorId="64" zoomScale="160" zoomScaleNormal="160" zoomScalePageLayoutView="100" workbookViewId="0">
      <selection pane="topLeft" activeCell="Q14" activeCellId="1" sqref="B2:B103 Q14"/>
    </sheetView>
  </sheetViews>
  <sheetFormatPr defaultRowHeight="12.8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6.1683673469388"/>
    <col collapsed="false" hidden="false" max="6" min="6" style="0" width="28.7602040816327"/>
    <col collapsed="false" hidden="false" max="10" min="7" style="0" width="11.5204081632653"/>
    <col collapsed="false" hidden="false" max="11" min="11" style="0" width="13.1479591836735"/>
    <col collapsed="false" hidden="false" max="12" min="12" style="0" width="13.515306122449"/>
    <col collapsed="false" hidden="false" max="13" min="13" style="0" width="16.8571428571429"/>
    <col collapsed="false" hidden="false" max="14" min="14" style="0" width="13.5102040816327"/>
    <col collapsed="false" hidden="false" max="1025" min="15" style="0" width="11.5204081632653"/>
  </cols>
  <sheetData>
    <row r="1" customFormat="false" ht="14.6" hidden="false" customHeight="false" outlineLevel="0" collapsed="false">
      <c r="A1" s="14" t="s">
        <v>0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</row>
    <row r="2" customFormat="false" ht="14.6" hidden="false" customHeight="false" outlineLevel="2" collapsed="false">
      <c r="A2" s="16" t="n">
        <v>1</v>
      </c>
      <c r="B2" s="0" t="s">
        <v>66</v>
      </c>
      <c r="C2" s="0" t="s">
        <v>240</v>
      </c>
      <c r="D2" s="0" t="s">
        <v>18</v>
      </c>
      <c r="E2" s="0" t="s">
        <v>339</v>
      </c>
      <c r="F2" s="0" t="s">
        <v>20</v>
      </c>
      <c r="G2" s="0" t="s">
        <v>21</v>
      </c>
      <c r="H2" s="0" t="s">
        <v>22</v>
      </c>
      <c r="I2" s="0" t="s">
        <v>340</v>
      </c>
      <c r="J2" s="0" t="s">
        <v>23</v>
      </c>
      <c r="K2" s="0" t="s">
        <v>24</v>
      </c>
      <c r="L2" s="0" t="s">
        <v>25</v>
      </c>
      <c r="M2" s="0" t="s">
        <v>26</v>
      </c>
      <c r="N2" s="17" t="n">
        <v>500</v>
      </c>
    </row>
    <row r="3" customFormat="false" ht="14.6" hidden="false" customHeight="false" outlineLevel="2" collapsed="false">
      <c r="A3" s="16" t="n">
        <v>3</v>
      </c>
      <c r="B3" s="0" t="s">
        <v>36</v>
      </c>
      <c r="C3" s="0" t="s">
        <v>37</v>
      </c>
      <c r="D3" s="0" t="s">
        <v>18</v>
      </c>
      <c r="E3" s="0" t="s">
        <v>38</v>
      </c>
      <c r="F3" s="0" t="s">
        <v>39</v>
      </c>
      <c r="G3" s="0" t="s">
        <v>21</v>
      </c>
      <c r="H3" s="0" t="s">
        <v>40</v>
      </c>
      <c r="I3" s="0" t="s">
        <v>41</v>
      </c>
      <c r="J3" s="0" t="s">
        <v>33</v>
      </c>
      <c r="K3" s="0" t="s">
        <v>24</v>
      </c>
      <c r="L3" s="0" t="s">
        <v>25</v>
      </c>
      <c r="M3" s="0" t="s">
        <v>42</v>
      </c>
      <c r="N3" s="17" t="n">
        <v>1000</v>
      </c>
    </row>
    <row r="4" customFormat="false" ht="14.6" hidden="false" customHeight="false" outlineLevel="2" collapsed="false">
      <c r="A4" s="16" t="n">
        <v>4</v>
      </c>
      <c r="B4" s="0" t="s">
        <v>43</v>
      </c>
      <c r="C4" s="0" t="s">
        <v>44</v>
      </c>
      <c r="D4" s="0" t="s">
        <v>45</v>
      </c>
      <c r="E4" s="0" t="s">
        <v>46</v>
      </c>
      <c r="F4" s="0" t="s">
        <v>47</v>
      </c>
      <c r="H4" s="0" t="s">
        <v>40</v>
      </c>
      <c r="I4" s="0" t="s">
        <v>48</v>
      </c>
      <c r="J4" s="0" t="s">
        <v>33</v>
      </c>
      <c r="K4" s="0" t="s">
        <v>24</v>
      </c>
      <c r="L4" s="0" t="s">
        <v>25</v>
      </c>
      <c r="M4" s="0" t="s">
        <v>26</v>
      </c>
      <c r="N4" s="17" t="n">
        <v>1000</v>
      </c>
    </row>
    <row r="5" customFormat="false" ht="14.6" hidden="false" customHeight="false" outlineLevel="2" collapsed="false">
      <c r="A5" s="16" t="n">
        <v>5</v>
      </c>
      <c r="B5" s="0" t="s">
        <v>49</v>
      </c>
      <c r="C5" s="0" t="s">
        <v>50</v>
      </c>
      <c r="D5" s="0" t="s">
        <v>51</v>
      </c>
      <c r="E5" s="0" t="s">
        <v>52</v>
      </c>
      <c r="F5" s="0" t="s">
        <v>31</v>
      </c>
      <c r="G5" s="0" t="s">
        <v>21</v>
      </c>
      <c r="H5" s="0" t="s">
        <v>40</v>
      </c>
      <c r="I5" s="0" t="s">
        <v>53</v>
      </c>
      <c r="J5" s="0" t="s">
        <v>33</v>
      </c>
      <c r="K5" s="0" t="s">
        <v>24</v>
      </c>
      <c r="L5" s="0" t="s">
        <v>25</v>
      </c>
      <c r="M5" s="0" t="s">
        <v>35</v>
      </c>
      <c r="N5" s="17" t="n">
        <v>1000</v>
      </c>
    </row>
    <row r="6" customFormat="false" ht="14.6" hidden="false" customHeight="false" outlineLevel="2" collapsed="false">
      <c r="A6" s="16" t="n">
        <v>6</v>
      </c>
      <c r="B6" s="0" t="s">
        <v>54</v>
      </c>
      <c r="C6" s="0" t="s">
        <v>55</v>
      </c>
      <c r="D6" s="0" t="s">
        <v>56</v>
      </c>
      <c r="E6" s="0" t="s">
        <v>57</v>
      </c>
      <c r="F6" s="0" t="s">
        <v>58</v>
      </c>
      <c r="G6" s="0" t="s">
        <v>21</v>
      </c>
      <c r="H6" s="0" t="s">
        <v>40</v>
      </c>
      <c r="I6" s="0" t="s">
        <v>59</v>
      </c>
      <c r="J6" s="0" t="s">
        <v>33</v>
      </c>
      <c r="K6" s="0" t="s">
        <v>24</v>
      </c>
      <c r="L6" s="0" t="s">
        <v>25</v>
      </c>
      <c r="M6" s="0" t="s">
        <v>42</v>
      </c>
      <c r="N6" s="17" t="n">
        <v>1000</v>
      </c>
    </row>
    <row r="7" customFormat="false" ht="14.6" hidden="false" customHeight="false" outlineLevel="2" collapsed="false">
      <c r="A7" s="16" t="n">
        <v>7</v>
      </c>
      <c r="B7" s="0" t="s">
        <v>60</v>
      </c>
      <c r="C7" s="0" t="s">
        <v>61</v>
      </c>
      <c r="D7" s="0" t="s">
        <v>62</v>
      </c>
      <c r="E7" s="0" t="s">
        <v>63</v>
      </c>
      <c r="F7" s="0" t="s">
        <v>64</v>
      </c>
      <c r="G7" s="0" t="s">
        <v>21</v>
      </c>
      <c r="H7" s="0" t="s">
        <v>40</v>
      </c>
      <c r="I7" s="0" t="s">
        <v>65</v>
      </c>
      <c r="J7" s="0" t="s">
        <v>33</v>
      </c>
      <c r="K7" s="0" t="s">
        <v>24</v>
      </c>
      <c r="L7" s="0" t="s">
        <v>25</v>
      </c>
      <c r="M7" s="0" t="s">
        <v>26</v>
      </c>
      <c r="N7" s="17" t="n">
        <v>1000</v>
      </c>
    </row>
    <row r="8" customFormat="false" ht="14.6" hidden="false" customHeight="false" outlineLevel="2" collapsed="false">
      <c r="A8" s="16" t="n">
        <v>8</v>
      </c>
      <c r="B8" s="0" t="s">
        <v>66</v>
      </c>
      <c r="C8" s="0" t="s">
        <v>67</v>
      </c>
      <c r="D8" s="0" t="s">
        <v>68</v>
      </c>
      <c r="E8" s="0" t="s">
        <v>69</v>
      </c>
      <c r="F8" s="0" t="s">
        <v>70</v>
      </c>
      <c r="G8" s="0" t="s">
        <v>21</v>
      </c>
      <c r="H8" s="0" t="s">
        <v>40</v>
      </c>
      <c r="I8" s="0" t="s">
        <v>71</v>
      </c>
      <c r="J8" s="0" t="s">
        <v>33</v>
      </c>
      <c r="K8" s="0" t="s">
        <v>24</v>
      </c>
      <c r="L8" s="0" t="s">
        <v>25</v>
      </c>
      <c r="M8" s="0" t="s">
        <v>35</v>
      </c>
      <c r="N8" s="17" t="n">
        <v>0</v>
      </c>
    </row>
    <row r="9" customFormat="false" ht="14.6" hidden="false" customHeight="false" outlineLevel="2" collapsed="false">
      <c r="A9" s="16" t="n">
        <v>9</v>
      </c>
      <c r="B9" s="0" t="s">
        <v>72</v>
      </c>
      <c r="C9" s="0" t="s">
        <v>73</v>
      </c>
      <c r="D9" s="0" t="s">
        <v>74</v>
      </c>
      <c r="E9" s="0" t="s">
        <v>75</v>
      </c>
      <c r="F9" s="0" t="s">
        <v>76</v>
      </c>
      <c r="G9" s="0" t="s">
        <v>21</v>
      </c>
      <c r="H9" s="0" t="s">
        <v>40</v>
      </c>
      <c r="I9" s="0" t="s">
        <v>77</v>
      </c>
      <c r="J9" s="0" t="s">
        <v>33</v>
      </c>
      <c r="K9" s="0" t="s">
        <v>24</v>
      </c>
      <c r="L9" s="0" t="s">
        <v>25</v>
      </c>
      <c r="M9" s="0" t="s">
        <v>42</v>
      </c>
      <c r="N9" s="17" t="n">
        <v>1000</v>
      </c>
    </row>
    <row r="10" customFormat="false" ht="14.6" hidden="false" customHeight="false" outlineLevel="2" collapsed="false">
      <c r="A10" s="16" t="n">
        <v>10</v>
      </c>
      <c r="B10" s="0" t="s">
        <v>78</v>
      </c>
      <c r="C10" s="0" t="s">
        <v>79</v>
      </c>
      <c r="D10" s="0" t="s">
        <v>80</v>
      </c>
      <c r="E10" s="0" t="s">
        <v>81</v>
      </c>
      <c r="F10" s="0" t="s">
        <v>82</v>
      </c>
      <c r="G10" s="0" t="s">
        <v>21</v>
      </c>
      <c r="H10" s="0" t="s">
        <v>22</v>
      </c>
      <c r="I10" s="0" t="s">
        <v>83</v>
      </c>
      <c r="J10" s="0" t="s">
        <v>33</v>
      </c>
      <c r="K10" s="0" t="s">
        <v>24</v>
      </c>
      <c r="L10" s="0" t="s">
        <v>25</v>
      </c>
      <c r="M10" s="0" t="s">
        <v>26</v>
      </c>
      <c r="N10" s="17" t="n">
        <v>1000</v>
      </c>
    </row>
    <row r="11" customFormat="false" ht="14.6" hidden="false" customHeight="false" outlineLevel="2" collapsed="false">
      <c r="A11" s="16" t="n">
        <v>11</v>
      </c>
      <c r="B11" s="0" t="s">
        <v>84</v>
      </c>
      <c r="C11" s="0" t="s">
        <v>85</v>
      </c>
      <c r="D11" s="0" t="s">
        <v>86</v>
      </c>
      <c r="E11" s="0" t="s">
        <v>87</v>
      </c>
      <c r="F11" s="0" t="s">
        <v>39</v>
      </c>
      <c r="G11" s="0" t="s">
        <v>21</v>
      </c>
      <c r="H11" s="0" t="s">
        <v>22</v>
      </c>
      <c r="I11" s="0" t="s">
        <v>88</v>
      </c>
      <c r="J11" s="0" t="s">
        <v>33</v>
      </c>
      <c r="K11" s="0" t="s">
        <v>24</v>
      </c>
      <c r="L11" s="0" t="s">
        <v>25</v>
      </c>
      <c r="M11" s="0" t="s">
        <v>35</v>
      </c>
      <c r="N11" s="17" t="n">
        <v>1000</v>
      </c>
    </row>
    <row r="12" customFormat="false" ht="14.6" hidden="false" customHeight="false" outlineLevel="2" collapsed="false">
      <c r="A12" s="16" t="n">
        <v>12</v>
      </c>
      <c r="B12" s="0" t="s">
        <v>89</v>
      </c>
      <c r="C12" s="0" t="s">
        <v>90</v>
      </c>
      <c r="D12" s="0" t="s">
        <v>80</v>
      </c>
      <c r="E12" s="0" t="s">
        <v>91</v>
      </c>
      <c r="F12" s="0" t="s">
        <v>31</v>
      </c>
      <c r="G12" s="0" t="s">
        <v>21</v>
      </c>
      <c r="H12" s="0" t="s">
        <v>40</v>
      </c>
      <c r="I12" s="0" t="s">
        <v>92</v>
      </c>
      <c r="J12" s="0" t="s">
        <v>33</v>
      </c>
      <c r="K12" s="0" t="s">
        <v>24</v>
      </c>
      <c r="L12" s="0" t="s">
        <v>25</v>
      </c>
      <c r="M12" s="0" t="s">
        <v>42</v>
      </c>
      <c r="N12" s="17" t="n">
        <v>1000</v>
      </c>
    </row>
    <row r="13" customFormat="false" ht="14.6" hidden="false" customHeight="false" outlineLevel="2" collapsed="false">
      <c r="A13" s="16" t="n">
        <v>13</v>
      </c>
      <c r="B13" s="0" t="s">
        <v>93</v>
      </c>
      <c r="C13" s="0" t="s">
        <v>94</v>
      </c>
      <c r="D13" s="0" t="s">
        <v>95</v>
      </c>
      <c r="E13" s="0" t="s">
        <v>96</v>
      </c>
      <c r="F13" s="0" t="s">
        <v>76</v>
      </c>
      <c r="G13" s="0" t="s">
        <v>21</v>
      </c>
      <c r="H13" s="0" t="s">
        <v>22</v>
      </c>
      <c r="I13" s="0" t="s">
        <v>97</v>
      </c>
      <c r="J13" s="0" t="s">
        <v>33</v>
      </c>
      <c r="K13" s="0" t="s">
        <v>24</v>
      </c>
      <c r="L13" s="0" t="s">
        <v>25</v>
      </c>
      <c r="M13" s="0" t="s">
        <v>26</v>
      </c>
      <c r="N13" s="17" t="n">
        <v>1000</v>
      </c>
    </row>
    <row r="14" customFormat="false" ht="14.6" hidden="false" customHeight="false" outlineLevel="2" collapsed="false">
      <c r="A14" s="16" t="n">
        <v>14</v>
      </c>
      <c r="B14" s="0" t="s">
        <v>341</v>
      </c>
      <c r="C14" s="0" t="s">
        <v>18</v>
      </c>
      <c r="D14" s="0" t="s">
        <v>119</v>
      </c>
      <c r="E14" s="0" t="s">
        <v>342</v>
      </c>
      <c r="F14" s="0" t="s">
        <v>102</v>
      </c>
      <c r="G14" s="0" t="s">
        <v>21</v>
      </c>
      <c r="H14" s="0" t="s">
        <v>40</v>
      </c>
      <c r="I14" s="0" t="s">
        <v>343</v>
      </c>
      <c r="J14" s="0" t="s">
        <v>23</v>
      </c>
      <c r="K14" s="0" t="s">
        <v>24</v>
      </c>
      <c r="L14" s="0" t="s">
        <v>25</v>
      </c>
      <c r="M14" s="0" t="s">
        <v>35</v>
      </c>
      <c r="N14" s="17" t="n">
        <v>1000</v>
      </c>
    </row>
    <row r="15" customFormat="false" ht="14.6" hidden="false" customHeight="false" outlineLevel="2" collapsed="false">
      <c r="A15" s="16" t="n">
        <v>15</v>
      </c>
      <c r="B15" s="0" t="s">
        <v>344</v>
      </c>
      <c r="C15" s="0" t="s">
        <v>28</v>
      </c>
      <c r="D15" s="0" t="s">
        <v>188</v>
      </c>
      <c r="E15" s="0" t="s">
        <v>345</v>
      </c>
      <c r="F15" s="0" t="s">
        <v>47</v>
      </c>
      <c r="G15" s="0" t="s">
        <v>21</v>
      </c>
      <c r="H15" s="0" t="s">
        <v>40</v>
      </c>
      <c r="I15" s="0" t="s">
        <v>346</v>
      </c>
      <c r="J15" s="0" t="s">
        <v>23</v>
      </c>
      <c r="K15" s="0" t="s">
        <v>24</v>
      </c>
      <c r="L15" s="0" t="s">
        <v>25</v>
      </c>
      <c r="M15" s="0" t="s">
        <v>42</v>
      </c>
      <c r="N15" s="17" t="n">
        <v>1000</v>
      </c>
    </row>
    <row r="16" customFormat="false" ht="14.6" hidden="false" customHeight="false" outlineLevel="2" collapsed="false">
      <c r="A16" s="16" t="n">
        <v>16</v>
      </c>
      <c r="B16" s="0" t="s">
        <v>98</v>
      </c>
      <c r="C16" s="0" t="s">
        <v>99</v>
      </c>
      <c r="D16" s="0" t="s">
        <v>100</v>
      </c>
      <c r="E16" s="0" t="s">
        <v>101</v>
      </c>
      <c r="F16" s="0" t="s">
        <v>102</v>
      </c>
      <c r="G16" s="0" t="s">
        <v>21</v>
      </c>
      <c r="H16" s="0" t="s">
        <v>40</v>
      </c>
      <c r="I16" s="0" t="s">
        <v>103</v>
      </c>
      <c r="J16" s="0" t="s">
        <v>33</v>
      </c>
      <c r="K16" s="0" t="s">
        <v>104</v>
      </c>
      <c r="L16" s="0" t="s">
        <v>25</v>
      </c>
      <c r="M16" s="0" t="s">
        <v>26</v>
      </c>
      <c r="N16" s="17" t="n">
        <v>1000</v>
      </c>
    </row>
    <row r="17" customFormat="false" ht="14.6" hidden="false" customHeight="false" outlineLevel="2" collapsed="false">
      <c r="A17" s="16" t="n">
        <v>18</v>
      </c>
      <c r="B17" s="0" t="s">
        <v>105</v>
      </c>
      <c r="C17" s="0" t="s">
        <v>79</v>
      </c>
      <c r="D17" s="0" t="s">
        <v>106</v>
      </c>
      <c r="E17" s="0" t="s">
        <v>107</v>
      </c>
      <c r="F17" s="0" t="s">
        <v>102</v>
      </c>
      <c r="G17" s="0" t="s">
        <v>21</v>
      </c>
      <c r="H17" s="0" t="s">
        <v>22</v>
      </c>
      <c r="I17" s="0" t="s">
        <v>108</v>
      </c>
      <c r="J17" s="0" t="s">
        <v>33</v>
      </c>
      <c r="K17" s="0" t="s">
        <v>24</v>
      </c>
      <c r="L17" s="0" t="s">
        <v>25</v>
      </c>
      <c r="M17" s="0" t="s">
        <v>42</v>
      </c>
      <c r="N17" s="17" t="n">
        <v>1000</v>
      </c>
    </row>
    <row r="18" customFormat="false" ht="14.6" hidden="false" customHeight="false" outlineLevel="2" collapsed="false">
      <c r="A18" s="16" t="n">
        <v>19</v>
      </c>
      <c r="B18" s="0" t="s">
        <v>109</v>
      </c>
      <c r="C18" s="0" t="s">
        <v>110</v>
      </c>
      <c r="D18" s="0" t="s">
        <v>111</v>
      </c>
      <c r="E18" s="0" t="s">
        <v>112</v>
      </c>
      <c r="F18" s="0" t="s">
        <v>47</v>
      </c>
      <c r="G18" s="0" t="s">
        <v>21</v>
      </c>
      <c r="H18" s="0" t="s">
        <v>22</v>
      </c>
      <c r="I18" s="0" t="s">
        <v>113</v>
      </c>
      <c r="J18" s="0" t="s">
        <v>33</v>
      </c>
      <c r="K18" s="0" t="s">
        <v>24</v>
      </c>
      <c r="L18" s="0" t="s">
        <v>25</v>
      </c>
      <c r="M18" s="0" t="s">
        <v>26</v>
      </c>
      <c r="N18" s="17" t="n">
        <v>1000</v>
      </c>
    </row>
    <row r="19" customFormat="false" ht="14.6" hidden="false" customHeight="false" outlineLevel="2" collapsed="false">
      <c r="A19" s="16" t="n">
        <v>20</v>
      </c>
      <c r="B19" s="0" t="s">
        <v>114</v>
      </c>
      <c r="C19" s="0" t="s">
        <v>106</v>
      </c>
      <c r="D19" s="0" t="s">
        <v>115</v>
      </c>
      <c r="E19" s="0" t="s">
        <v>116</v>
      </c>
      <c r="F19" s="0" t="s">
        <v>20</v>
      </c>
      <c r="G19" s="0" t="s">
        <v>21</v>
      </c>
      <c r="H19" s="0" t="s">
        <v>40</v>
      </c>
      <c r="I19" s="0" t="s">
        <v>117</v>
      </c>
      <c r="J19" s="0" t="s">
        <v>33</v>
      </c>
      <c r="K19" s="0" t="s">
        <v>24</v>
      </c>
      <c r="L19" s="0" t="s">
        <v>25</v>
      </c>
      <c r="M19" s="0" t="s">
        <v>26</v>
      </c>
      <c r="N19" s="17" t="n">
        <v>500</v>
      </c>
    </row>
    <row r="20" customFormat="false" ht="14.6" hidden="false" customHeight="false" outlineLevel="2" collapsed="false">
      <c r="A20" s="16" t="n">
        <v>21</v>
      </c>
      <c r="B20" s="0" t="s">
        <v>118</v>
      </c>
      <c r="C20" s="0" t="s">
        <v>111</v>
      </c>
      <c r="D20" s="0" t="s">
        <v>119</v>
      </c>
      <c r="E20" s="0" t="s">
        <v>120</v>
      </c>
      <c r="F20" s="0" t="s">
        <v>47</v>
      </c>
      <c r="G20" s="0" t="s">
        <v>21</v>
      </c>
      <c r="H20" s="0" t="s">
        <v>22</v>
      </c>
      <c r="I20" s="0" t="s">
        <v>121</v>
      </c>
      <c r="J20" s="0" t="s">
        <v>33</v>
      </c>
      <c r="K20" s="0" t="s">
        <v>24</v>
      </c>
      <c r="L20" s="0" t="s">
        <v>25</v>
      </c>
      <c r="M20" s="0" t="s">
        <v>26</v>
      </c>
      <c r="N20" s="17" t="n">
        <v>1000</v>
      </c>
    </row>
    <row r="21" customFormat="false" ht="14.6" hidden="false" customHeight="false" outlineLevel="2" collapsed="false">
      <c r="A21" s="16" t="n">
        <v>22</v>
      </c>
      <c r="B21" s="0" t="s">
        <v>122</v>
      </c>
      <c r="C21" s="0" t="s">
        <v>115</v>
      </c>
      <c r="D21" s="0" t="s">
        <v>28</v>
      </c>
      <c r="E21" s="0" t="s">
        <v>123</v>
      </c>
      <c r="F21" s="0" t="s">
        <v>47</v>
      </c>
      <c r="G21" s="0" t="s">
        <v>21</v>
      </c>
      <c r="H21" s="0" t="s">
        <v>40</v>
      </c>
      <c r="I21" s="0" t="s">
        <v>124</v>
      </c>
      <c r="J21" s="0" t="s">
        <v>33</v>
      </c>
      <c r="K21" s="0" t="s">
        <v>24</v>
      </c>
      <c r="L21" s="0" t="s">
        <v>25</v>
      </c>
      <c r="M21" s="0" t="s">
        <v>26</v>
      </c>
      <c r="N21" s="17" t="n">
        <v>500</v>
      </c>
    </row>
    <row r="22" customFormat="false" ht="14.6" hidden="false" customHeight="false" outlineLevel="2" collapsed="false">
      <c r="A22" s="16" t="n">
        <v>23</v>
      </c>
      <c r="B22" s="0" t="s">
        <v>125</v>
      </c>
      <c r="C22" s="0" t="s">
        <v>119</v>
      </c>
      <c r="D22" s="0" t="s">
        <v>126</v>
      </c>
      <c r="E22" s="0" t="s">
        <v>127</v>
      </c>
      <c r="F22" s="0" t="s">
        <v>39</v>
      </c>
      <c r="G22" s="0" t="s">
        <v>21</v>
      </c>
      <c r="H22" s="0" t="s">
        <v>22</v>
      </c>
      <c r="I22" s="0" t="s">
        <v>128</v>
      </c>
      <c r="J22" s="0" t="s">
        <v>33</v>
      </c>
      <c r="K22" s="0" t="s">
        <v>24</v>
      </c>
      <c r="L22" s="0" t="s">
        <v>25</v>
      </c>
      <c r="M22" s="0" t="s">
        <v>35</v>
      </c>
      <c r="N22" s="17" t="n">
        <v>1000</v>
      </c>
    </row>
    <row r="23" customFormat="false" ht="14.6" hidden="false" customHeight="false" outlineLevel="2" collapsed="false">
      <c r="A23" s="16" t="n">
        <v>27</v>
      </c>
      <c r="B23" s="0" t="s">
        <v>136</v>
      </c>
      <c r="C23" s="0" t="s">
        <v>137</v>
      </c>
      <c r="D23" s="0" t="s">
        <v>28</v>
      </c>
      <c r="E23" s="0" t="s">
        <v>138</v>
      </c>
      <c r="F23" s="0" t="s">
        <v>102</v>
      </c>
      <c r="G23" s="0" t="s">
        <v>21</v>
      </c>
      <c r="H23" s="0" t="s">
        <v>40</v>
      </c>
      <c r="I23" s="0" t="s">
        <v>139</v>
      </c>
      <c r="J23" s="0" t="s">
        <v>33</v>
      </c>
      <c r="K23" s="0" t="s">
        <v>24</v>
      </c>
      <c r="L23" s="0" t="s">
        <v>25</v>
      </c>
      <c r="M23" s="0" t="s">
        <v>26</v>
      </c>
      <c r="N23" s="17" t="n">
        <v>1000</v>
      </c>
    </row>
    <row r="24" customFormat="false" ht="14.6" hidden="false" customHeight="false" outlineLevel="2" collapsed="false">
      <c r="A24" s="16" t="n">
        <v>28</v>
      </c>
      <c r="B24" s="0" t="s">
        <v>140</v>
      </c>
      <c r="C24" s="0" t="s">
        <v>18</v>
      </c>
      <c r="D24" s="0" t="s">
        <v>141</v>
      </c>
      <c r="E24" s="0" t="s">
        <v>142</v>
      </c>
      <c r="F24" s="0" t="s">
        <v>143</v>
      </c>
      <c r="G24" s="0" t="s">
        <v>21</v>
      </c>
      <c r="H24" s="0" t="s">
        <v>40</v>
      </c>
      <c r="I24" s="0" t="s">
        <v>144</v>
      </c>
      <c r="J24" s="0" t="s">
        <v>33</v>
      </c>
      <c r="K24" s="0" t="s">
        <v>145</v>
      </c>
      <c r="L24" s="0" t="s">
        <v>25</v>
      </c>
      <c r="M24" s="0" t="s">
        <v>35</v>
      </c>
      <c r="N24" s="17" t="n">
        <v>1000</v>
      </c>
    </row>
    <row r="25" customFormat="false" ht="14.6" hidden="false" customHeight="false" outlineLevel="2" collapsed="false">
      <c r="A25" s="16" t="n">
        <v>30</v>
      </c>
      <c r="B25" s="0" t="s">
        <v>72</v>
      </c>
      <c r="C25" s="0" t="s">
        <v>151</v>
      </c>
      <c r="D25" s="0" t="s">
        <v>152</v>
      </c>
      <c r="E25" s="0" t="s">
        <v>153</v>
      </c>
      <c r="F25" s="0" t="s">
        <v>76</v>
      </c>
      <c r="G25" s="0" t="s">
        <v>21</v>
      </c>
      <c r="H25" s="0" t="s">
        <v>40</v>
      </c>
      <c r="I25" s="0" t="s">
        <v>154</v>
      </c>
      <c r="J25" s="0" t="s">
        <v>33</v>
      </c>
      <c r="K25" s="0" t="s">
        <v>24</v>
      </c>
      <c r="L25" s="0" t="s">
        <v>25</v>
      </c>
      <c r="M25" s="0" t="s">
        <v>26</v>
      </c>
      <c r="N25" s="17" t="n">
        <v>1000</v>
      </c>
    </row>
    <row r="26" customFormat="false" ht="14.6" hidden="false" customHeight="false" outlineLevel="2" collapsed="false">
      <c r="A26" s="16" t="n">
        <v>31</v>
      </c>
      <c r="B26" s="0" t="s">
        <v>354</v>
      </c>
      <c r="C26" s="0" t="s">
        <v>119</v>
      </c>
      <c r="D26" s="0" t="s">
        <v>187</v>
      </c>
      <c r="E26" s="0" t="s">
        <v>355</v>
      </c>
      <c r="F26" s="0" t="s">
        <v>102</v>
      </c>
      <c r="G26" s="0" t="s">
        <v>21</v>
      </c>
      <c r="H26" s="0" t="s">
        <v>40</v>
      </c>
      <c r="I26" s="0" t="s">
        <v>356</v>
      </c>
      <c r="J26" s="0" t="s">
        <v>23</v>
      </c>
      <c r="K26" s="0" t="s">
        <v>24</v>
      </c>
      <c r="L26" s="0" t="s">
        <v>25</v>
      </c>
      <c r="M26" s="0" t="s">
        <v>35</v>
      </c>
      <c r="N26" s="17" t="n">
        <v>0</v>
      </c>
    </row>
    <row r="27" customFormat="false" ht="14.6" hidden="false" customHeight="false" outlineLevel="2" collapsed="false">
      <c r="A27" s="16" t="n">
        <v>33</v>
      </c>
      <c r="B27" s="0" t="s">
        <v>155</v>
      </c>
      <c r="C27" s="0" t="s">
        <v>156</v>
      </c>
      <c r="D27" s="0" t="s">
        <v>157</v>
      </c>
      <c r="E27" s="0" t="s">
        <v>158</v>
      </c>
      <c r="F27" s="0" t="s">
        <v>20</v>
      </c>
      <c r="G27" s="0" t="s">
        <v>21</v>
      </c>
      <c r="H27" s="0" t="s">
        <v>40</v>
      </c>
      <c r="I27" s="0" t="s">
        <v>159</v>
      </c>
      <c r="J27" s="0" t="s">
        <v>33</v>
      </c>
      <c r="K27" s="0" t="s">
        <v>24</v>
      </c>
      <c r="L27" s="0" t="s">
        <v>25</v>
      </c>
      <c r="M27" s="0" t="s">
        <v>35</v>
      </c>
      <c r="N27" s="17" t="n">
        <v>500</v>
      </c>
    </row>
    <row r="28" customFormat="false" ht="14.6" hidden="false" customHeight="false" outlineLevel="2" collapsed="false">
      <c r="A28" s="16" t="n">
        <v>34</v>
      </c>
      <c r="B28" s="0" t="s">
        <v>160</v>
      </c>
      <c r="C28" s="0" t="s">
        <v>37</v>
      </c>
      <c r="D28" s="0" t="s">
        <v>100</v>
      </c>
      <c r="E28" s="0" t="s">
        <v>161</v>
      </c>
      <c r="F28" s="0" t="s">
        <v>47</v>
      </c>
      <c r="G28" s="0" t="s">
        <v>21</v>
      </c>
      <c r="H28" s="0" t="s">
        <v>40</v>
      </c>
      <c r="I28" s="0" t="s">
        <v>162</v>
      </c>
      <c r="J28" s="0" t="s">
        <v>33</v>
      </c>
      <c r="K28" s="0" t="s">
        <v>24</v>
      </c>
      <c r="L28" s="0" t="s">
        <v>25</v>
      </c>
      <c r="M28" s="0" t="s">
        <v>42</v>
      </c>
      <c r="N28" s="17" t="n">
        <v>1000</v>
      </c>
    </row>
    <row r="29" customFormat="false" ht="14.6" hidden="false" customHeight="false" outlineLevel="2" collapsed="false">
      <c r="A29" s="16" t="n">
        <v>35</v>
      </c>
      <c r="B29" s="0" t="s">
        <v>163</v>
      </c>
      <c r="C29" s="0" t="s">
        <v>164</v>
      </c>
      <c r="D29" s="0" t="s">
        <v>137</v>
      </c>
      <c r="E29" s="0" t="s">
        <v>165</v>
      </c>
      <c r="F29" s="0" t="s">
        <v>20</v>
      </c>
      <c r="G29" s="0" t="s">
        <v>21</v>
      </c>
      <c r="H29" s="0" t="s">
        <v>40</v>
      </c>
      <c r="I29" s="0" t="s">
        <v>166</v>
      </c>
      <c r="J29" s="0" t="s">
        <v>33</v>
      </c>
      <c r="K29" s="0" t="s">
        <v>24</v>
      </c>
      <c r="L29" s="0" t="s">
        <v>25</v>
      </c>
      <c r="M29" s="0" t="s">
        <v>26</v>
      </c>
      <c r="N29" s="17" t="n">
        <v>500</v>
      </c>
    </row>
    <row r="30" customFormat="false" ht="14.6" hidden="false" customHeight="false" outlineLevel="2" collapsed="false">
      <c r="A30" s="16" t="n">
        <v>36</v>
      </c>
      <c r="B30" s="0" t="s">
        <v>167</v>
      </c>
      <c r="C30" s="0" t="s">
        <v>168</v>
      </c>
      <c r="D30" s="0" t="s">
        <v>169</v>
      </c>
      <c r="E30" s="0" t="s">
        <v>170</v>
      </c>
      <c r="F30" s="0" t="s">
        <v>47</v>
      </c>
      <c r="G30" s="0" t="s">
        <v>21</v>
      </c>
      <c r="H30" s="0" t="s">
        <v>22</v>
      </c>
      <c r="I30" s="0" t="s">
        <v>171</v>
      </c>
      <c r="J30" s="0" t="s">
        <v>33</v>
      </c>
      <c r="K30" s="0" t="s">
        <v>24</v>
      </c>
      <c r="L30" s="0" t="s">
        <v>25</v>
      </c>
      <c r="M30" s="0" t="s">
        <v>35</v>
      </c>
      <c r="N30" s="17" t="n">
        <v>1000</v>
      </c>
    </row>
    <row r="31" customFormat="false" ht="14.6" hidden="false" customHeight="false" outlineLevel="2" collapsed="false">
      <c r="A31" s="16" t="n">
        <v>38</v>
      </c>
      <c r="B31" s="0" t="s">
        <v>93</v>
      </c>
      <c r="C31" s="0" t="s">
        <v>361</v>
      </c>
      <c r="D31" s="0" t="s">
        <v>209</v>
      </c>
      <c r="E31" s="0" t="s">
        <v>362</v>
      </c>
      <c r="F31" s="0" t="s">
        <v>47</v>
      </c>
      <c r="G31" s="0" t="s">
        <v>21</v>
      </c>
      <c r="H31" s="0" t="s">
        <v>40</v>
      </c>
      <c r="I31" s="0" t="s">
        <v>363</v>
      </c>
      <c r="J31" s="0" t="s">
        <v>23</v>
      </c>
      <c r="K31" s="0" t="s">
        <v>24</v>
      </c>
      <c r="L31" s="0" t="s">
        <v>25</v>
      </c>
      <c r="M31" s="0" t="s">
        <v>26</v>
      </c>
      <c r="N31" s="17" t="n">
        <v>1000</v>
      </c>
    </row>
    <row r="32" customFormat="false" ht="14.6" hidden="false" customHeight="false" outlineLevel="2" collapsed="false">
      <c r="A32" s="16" t="n">
        <v>39</v>
      </c>
      <c r="B32" s="0" t="s">
        <v>176</v>
      </c>
      <c r="C32" s="0" t="s">
        <v>141</v>
      </c>
      <c r="D32" s="0" t="s">
        <v>177</v>
      </c>
      <c r="E32" s="0" t="s">
        <v>178</v>
      </c>
      <c r="F32" s="0" t="s">
        <v>47</v>
      </c>
      <c r="G32" s="0" t="s">
        <v>21</v>
      </c>
      <c r="H32" s="0" t="s">
        <v>40</v>
      </c>
      <c r="I32" s="0" t="s">
        <v>179</v>
      </c>
      <c r="J32" s="0" t="s">
        <v>33</v>
      </c>
      <c r="K32" s="0" t="s">
        <v>24</v>
      </c>
      <c r="L32" s="0" t="s">
        <v>25</v>
      </c>
      <c r="M32" s="0" t="s">
        <v>35</v>
      </c>
      <c r="N32" s="17" t="n">
        <v>1000</v>
      </c>
    </row>
    <row r="33" customFormat="false" ht="14.6" hidden="false" customHeight="false" outlineLevel="2" collapsed="false">
      <c r="A33" s="16" t="n">
        <v>40</v>
      </c>
      <c r="B33" s="0" t="s">
        <v>180</v>
      </c>
      <c r="C33" s="0" t="s">
        <v>148</v>
      </c>
      <c r="D33" s="0" t="s">
        <v>148</v>
      </c>
      <c r="E33" s="0" t="s">
        <v>181</v>
      </c>
      <c r="F33" s="0" t="s">
        <v>20</v>
      </c>
      <c r="G33" s="0" t="s">
        <v>21</v>
      </c>
      <c r="H33" s="0" t="s">
        <v>22</v>
      </c>
      <c r="I33" s="0" t="s">
        <v>182</v>
      </c>
      <c r="J33" s="0" t="s">
        <v>33</v>
      </c>
      <c r="K33" s="0" t="s">
        <v>104</v>
      </c>
      <c r="L33" s="0" t="s">
        <v>25</v>
      </c>
      <c r="M33" s="0" t="s">
        <v>35</v>
      </c>
      <c r="N33" s="17" t="n">
        <v>500</v>
      </c>
    </row>
    <row r="34" customFormat="false" ht="14.6" hidden="false" customHeight="false" outlineLevel="2" collapsed="false">
      <c r="A34" s="16" t="n">
        <v>41</v>
      </c>
      <c r="B34" s="0" t="s">
        <v>183</v>
      </c>
      <c r="C34" s="0" t="s">
        <v>152</v>
      </c>
      <c r="D34" s="0" t="s">
        <v>119</v>
      </c>
      <c r="E34" s="0" t="s">
        <v>184</v>
      </c>
      <c r="F34" s="0" t="s">
        <v>58</v>
      </c>
      <c r="G34" s="0" t="s">
        <v>21</v>
      </c>
      <c r="H34" s="0" t="s">
        <v>40</v>
      </c>
      <c r="I34" s="0" t="s">
        <v>185</v>
      </c>
      <c r="J34" s="0" t="s">
        <v>33</v>
      </c>
      <c r="K34" s="0" t="s">
        <v>24</v>
      </c>
      <c r="L34" s="0" t="s">
        <v>25</v>
      </c>
      <c r="M34" s="0" t="s">
        <v>26</v>
      </c>
      <c r="N34" s="17" t="n">
        <v>1000</v>
      </c>
    </row>
    <row r="35" customFormat="false" ht="14.6" hidden="false" customHeight="false" outlineLevel="2" collapsed="false">
      <c r="A35" s="16" t="n">
        <v>42</v>
      </c>
      <c r="B35" s="0" t="s">
        <v>186</v>
      </c>
      <c r="C35" s="0" t="s">
        <v>187</v>
      </c>
      <c r="D35" s="0" t="s">
        <v>188</v>
      </c>
      <c r="E35" s="0" t="s">
        <v>189</v>
      </c>
      <c r="F35" s="0" t="s">
        <v>102</v>
      </c>
      <c r="G35" s="0" t="s">
        <v>21</v>
      </c>
      <c r="H35" s="0" t="s">
        <v>40</v>
      </c>
      <c r="I35" s="0" t="s">
        <v>190</v>
      </c>
      <c r="J35" s="0" t="s">
        <v>33</v>
      </c>
      <c r="K35" s="0" t="s">
        <v>24</v>
      </c>
      <c r="L35" s="0" t="s">
        <v>25</v>
      </c>
      <c r="M35" s="0" t="s">
        <v>26</v>
      </c>
      <c r="N35" s="17" t="n">
        <v>1000</v>
      </c>
    </row>
    <row r="36" customFormat="false" ht="14.6" hidden="false" customHeight="false" outlineLevel="2" collapsed="false">
      <c r="A36" s="16" t="n">
        <v>43</v>
      </c>
      <c r="B36" s="0" t="s">
        <v>191</v>
      </c>
      <c r="C36" s="0" t="s">
        <v>192</v>
      </c>
      <c r="D36" s="0" t="s">
        <v>100</v>
      </c>
      <c r="E36" s="0" t="s">
        <v>193</v>
      </c>
      <c r="F36" s="0" t="s">
        <v>102</v>
      </c>
      <c r="G36" s="0" t="s">
        <v>21</v>
      </c>
      <c r="H36" s="0" t="s">
        <v>40</v>
      </c>
      <c r="I36" s="0" t="s">
        <v>194</v>
      </c>
      <c r="J36" s="0" t="s">
        <v>33</v>
      </c>
      <c r="K36" s="0" t="s">
        <v>24</v>
      </c>
      <c r="L36" s="0" t="s">
        <v>25</v>
      </c>
      <c r="M36" s="0" t="s">
        <v>26</v>
      </c>
      <c r="N36" s="17" t="n">
        <v>1000</v>
      </c>
    </row>
    <row r="37" customFormat="false" ht="14.6" hidden="false" customHeight="false" outlineLevel="2" collapsed="false">
      <c r="A37" s="16" t="n">
        <v>45</v>
      </c>
      <c r="B37" s="0" t="s">
        <v>199</v>
      </c>
      <c r="C37" s="0" t="s">
        <v>100</v>
      </c>
      <c r="D37" s="0" t="s">
        <v>106</v>
      </c>
      <c r="E37" s="0" t="s">
        <v>200</v>
      </c>
      <c r="F37" s="0" t="s">
        <v>47</v>
      </c>
      <c r="G37" s="0" t="s">
        <v>21</v>
      </c>
      <c r="H37" s="0" t="s">
        <v>40</v>
      </c>
      <c r="I37" s="0" t="s">
        <v>201</v>
      </c>
      <c r="J37" s="0" t="s">
        <v>33</v>
      </c>
      <c r="K37" s="0" t="s">
        <v>24</v>
      </c>
      <c r="L37" s="0" t="s">
        <v>25</v>
      </c>
      <c r="M37" s="0" t="s">
        <v>26</v>
      </c>
      <c r="N37" s="17" t="n">
        <v>1000</v>
      </c>
    </row>
    <row r="38" customFormat="false" ht="14.6" hidden="false" customHeight="false" outlineLevel="2" collapsed="false">
      <c r="A38" s="16" t="n">
        <v>46</v>
      </c>
      <c r="B38" s="0" t="s">
        <v>202</v>
      </c>
      <c r="C38" s="0" t="s">
        <v>137</v>
      </c>
      <c r="D38" s="0" t="s">
        <v>111</v>
      </c>
      <c r="E38" s="0" t="s">
        <v>203</v>
      </c>
      <c r="F38" s="0" t="s">
        <v>58</v>
      </c>
      <c r="G38" s="0" t="s">
        <v>21</v>
      </c>
      <c r="H38" s="0" t="s">
        <v>40</v>
      </c>
      <c r="I38" s="0" t="s">
        <v>204</v>
      </c>
      <c r="J38" s="0" t="s">
        <v>33</v>
      </c>
      <c r="K38" s="0" t="s">
        <v>24</v>
      </c>
      <c r="L38" s="0" t="s">
        <v>25</v>
      </c>
      <c r="M38" s="0" t="s">
        <v>35</v>
      </c>
      <c r="N38" s="17" t="n">
        <v>1000</v>
      </c>
    </row>
    <row r="39" customFormat="false" ht="14.6" hidden="false" customHeight="false" outlineLevel="2" collapsed="false">
      <c r="A39" s="16" t="n">
        <v>48</v>
      </c>
      <c r="B39" s="0" t="s">
        <v>205</v>
      </c>
      <c r="C39" s="0" t="s">
        <v>173</v>
      </c>
      <c r="D39" s="0" t="s">
        <v>119</v>
      </c>
      <c r="E39" s="0" t="s">
        <v>206</v>
      </c>
      <c r="F39" s="0" t="s">
        <v>76</v>
      </c>
      <c r="G39" s="0" t="s">
        <v>21</v>
      </c>
      <c r="H39" s="0" t="s">
        <v>40</v>
      </c>
      <c r="I39" s="0" t="s">
        <v>207</v>
      </c>
      <c r="J39" s="0" t="s">
        <v>33</v>
      </c>
      <c r="K39" s="0" t="s">
        <v>24</v>
      </c>
      <c r="L39" s="0" t="s">
        <v>25</v>
      </c>
      <c r="M39" s="0" t="s">
        <v>26</v>
      </c>
      <c r="N39" s="17" t="n">
        <v>1000</v>
      </c>
    </row>
    <row r="40" customFormat="false" ht="14.6" hidden="false" customHeight="false" outlineLevel="2" collapsed="false">
      <c r="A40" s="16" t="n">
        <v>49</v>
      </c>
      <c r="B40" s="0" t="s">
        <v>208</v>
      </c>
      <c r="C40" s="0" t="s">
        <v>209</v>
      </c>
      <c r="D40" s="0" t="s">
        <v>28</v>
      </c>
      <c r="E40" s="0" t="s">
        <v>210</v>
      </c>
      <c r="F40" s="0" t="s">
        <v>76</v>
      </c>
      <c r="G40" s="0" t="s">
        <v>21</v>
      </c>
      <c r="H40" s="0" t="s">
        <v>40</v>
      </c>
      <c r="I40" s="0" t="s">
        <v>211</v>
      </c>
      <c r="J40" s="0" t="s">
        <v>33</v>
      </c>
      <c r="K40" s="0" t="s">
        <v>24</v>
      </c>
      <c r="L40" s="0" t="s">
        <v>25</v>
      </c>
      <c r="M40" s="0" t="s">
        <v>35</v>
      </c>
      <c r="N40" s="17" t="n">
        <v>0</v>
      </c>
    </row>
    <row r="41" customFormat="false" ht="14.6" hidden="false" customHeight="false" outlineLevel="2" collapsed="false">
      <c r="A41" s="16" t="n">
        <v>50</v>
      </c>
      <c r="B41" s="0" t="s">
        <v>367</v>
      </c>
      <c r="C41" s="0" t="s">
        <v>177</v>
      </c>
      <c r="D41" s="0" t="s">
        <v>126</v>
      </c>
      <c r="E41" s="0" t="s">
        <v>368</v>
      </c>
      <c r="F41" s="0" t="s">
        <v>102</v>
      </c>
      <c r="G41" s="0" t="s">
        <v>21</v>
      </c>
      <c r="H41" s="0" t="s">
        <v>40</v>
      </c>
      <c r="I41" s="0" t="s">
        <v>369</v>
      </c>
      <c r="J41" s="0" t="s">
        <v>23</v>
      </c>
      <c r="K41" s="0" t="s">
        <v>24</v>
      </c>
      <c r="L41" s="0" t="s">
        <v>25</v>
      </c>
      <c r="M41" s="0" t="s">
        <v>42</v>
      </c>
      <c r="N41" s="17" t="n">
        <v>1000</v>
      </c>
    </row>
    <row r="42" customFormat="false" ht="14.6" hidden="false" customHeight="false" outlineLevel="2" collapsed="false">
      <c r="A42" s="16" t="n">
        <v>51</v>
      </c>
      <c r="B42" s="0" t="s">
        <v>212</v>
      </c>
      <c r="C42" s="0" t="s">
        <v>148</v>
      </c>
      <c r="D42" s="0" t="s">
        <v>130</v>
      </c>
      <c r="E42" s="0" t="s">
        <v>213</v>
      </c>
      <c r="F42" s="0" t="s">
        <v>102</v>
      </c>
      <c r="G42" s="0" t="s">
        <v>21</v>
      </c>
      <c r="H42" s="0" t="s">
        <v>40</v>
      </c>
      <c r="I42" s="0" t="s">
        <v>214</v>
      </c>
      <c r="J42" s="0" t="s">
        <v>33</v>
      </c>
      <c r="K42" s="0" t="s">
        <v>24</v>
      </c>
      <c r="L42" s="0" t="s">
        <v>25</v>
      </c>
      <c r="M42" s="0" t="s">
        <v>26</v>
      </c>
      <c r="N42" s="17" t="n">
        <v>1000</v>
      </c>
    </row>
    <row r="43" customFormat="false" ht="14.6" hidden="false" customHeight="false" outlineLevel="2" collapsed="false">
      <c r="A43" s="16" t="n">
        <v>53</v>
      </c>
      <c r="B43" s="0" t="s">
        <v>219</v>
      </c>
      <c r="C43" s="0" t="s">
        <v>220</v>
      </c>
      <c r="D43" s="0" t="s">
        <v>18</v>
      </c>
      <c r="E43" s="0" t="s">
        <v>221</v>
      </c>
      <c r="F43" s="0" t="s">
        <v>20</v>
      </c>
      <c r="G43" s="0" t="s">
        <v>21</v>
      </c>
      <c r="H43" s="0" t="s">
        <v>22</v>
      </c>
      <c r="I43" s="0" t="s">
        <v>222</v>
      </c>
      <c r="J43" s="0" t="s">
        <v>33</v>
      </c>
      <c r="K43" s="0" t="s">
        <v>24</v>
      </c>
      <c r="L43" s="0" t="s">
        <v>25</v>
      </c>
      <c r="M43" s="0" t="s">
        <v>42</v>
      </c>
      <c r="N43" s="17" t="n">
        <v>500</v>
      </c>
    </row>
    <row r="44" customFormat="false" ht="14.6" hidden="false" customHeight="false" outlineLevel="2" collapsed="false">
      <c r="A44" s="16" t="n">
        <v>54</v>
      </c>
      <c r="B44" s="0" t="s">
        <v>223</v>
      </c>
      <c r="C44" s="0" t="s">
        <v>86</v>
      </c>
      <c r="D44" s="0" t="s">
        <v>28</v>
      </c>
      <c r="E44" s="0" t="s">
        <v>224</v>
      </c>
      <c r="F44" s="0" t="s">
        <v>76</v>
      </c>
      <c r="G44" s="0" t="s">
        <v>21</v>
      </c>
      <c r="H44" s="0" t="s">
        <v>40</v>
      </c>
      <c r="I44" s="0" t="s">
        <v>225</v>
      </c>
      <c r="J44" s="0" t="s">
        <v>33</v>
      </c>
      <c r="K44" s="0" t="s">
        <v>24</v>
      </c>
      <c r="L44" s="0" t="s">
        <v>25</v>
      </c>
      <c r="M44" s="0" t="s">
        <v>26</v>
      </c>
      <c r="N44" s="17" t="n">
        <v>1000</v>
      </c>
    </row>
    <row r="45" customFormat="false" ht="14.6" hidden="false" customHeight="false" outlineLevel="2" collapsed="false">
      <c r="A45" s="16" t="n">
        <v>57</v>
      </c>
      <c r="B45" s="0" t="s">
        <v>72</v>
      </c>
      <c r="C45" s="0" t="s">
        <v>370</v>
      </c>
      <c r="D45" s="0" t="s">
        <v>152</v>
      </c>
      <c r="E45" s="0" t="s">
        <v>371</v>
      </c>
      <c r="F45" s="0" t="s">
        <v>20</v>
      </c>
      <c r="G45" s="0" t="s">
        <v>21</v>
      </c>
      <c r="H45" s="0" t="s">
        <v>40</v>
      </c>
      <c r="I45" s="0" t="s">
        <v>372</v>
      </c>
      <c r="J45" s="0" t="s">
        <v>23</v>
      </c>
      <c r="K45" s="0" t="s">
        <v>24</v>
      </c>
      <c r="L45" s="0" t="s">
        <v>25</v>
      </c>
      <c r="M45" s="0" t="s">
        <v>26</v>
      </c>
      <c r="N45" s="17" t="n">
        <v>1000</v>
      </c>
    </row>
    <row r="46" customFormat="false" ht="14.6" hidden="false" customHeight="false" outlineLevel="2" collapsed="false">
      <c r="A46" s="16" t="n">
        <v>59</v>
      </c>
      <c r="B46" s="0" t="s">
        <v>235</v>
      </c>
      <c r="C46" s="0" t="s">
        <v>236</v>
      </c>
      <c r="D46" s="0" t="s">
        <v>192</v>
      </c>
      <c r="E46" s="0" t="s">
        <v>237</v>
      </c>
      <c r="F46" s="0" t="s">
        <v>82</v>
      </c>
      <c r="G46" s="0" t="s">
        <v>21</v>
      </c>
      <c r="H46" s="0" t="s">
        <v>40</v>
      </c>
      <c r="I46" s="0" t="s">
        <v>238</v>
      </c>
      <c r="J46" s="0" t="s">
        <v>33</v>
      </c>
      <c r="K46" s="0" t="s">
        <v>24</v>
      </c>
      <c r="L46" s="0" t="s">
        <v>25</v>
      </c>
      <c r="M46" s="0" t="s">
        <v>35</v>
      </c>
      <c r="N46" s="17" t="n">
        <v>1000</v>
      </c>
    </row>
    <row r="47" customFormat="false" ht="14.6" hidden="false" customHeight="false" outlineLevel="2" collapsed="false">
      <c r="A47" s="16" t="n">
        <v>63</v>
      </c>
      <c r="B47" s="0" t="s">
        <v>243</v>
      </c>
      <c r="C47" s="0" t="s">
        <v>18</v>
      </c>
      <c r="D47" s="0" t="s">
        <v>196</v>
      </c>
      <c r="E47" s="0" t="s">
        <v>244</v>
      </c>
      <c r="F47" s="0" t="s">
        <v>20</v>
      </c>
      <c r="G47" s="0" t="s">
        <v>21</v>
      </c>
      <c r="H47" s="0" t="s">
        <v>40</v>
      </c>
      <c r="I47" s="0" t="s">
        <v>245</v>
      </c>
      <c r="J47" s="0" t="s">
        <v>33</v>
      </c>
      <c r="K47" s="0" t="s">
        <v>24</v>
      </c>
      <c r="L47" s="0" t="s">
        <v>25</v>
      </c>
      <c r="M47" s="0" t="s">
        <v>26</v>
      </c>
      <c r="N47" s="17" t="n">
        <v>1000</v>
      </c>
    </row>
    <row r="48" customFormat="false" ht="14.6" hidden="false" customHeight="false" outlineLevel="2" collapsed="false">
      <c r="A48" s="16" t="n">
        <v>64</v>
      </c>
      <c r="B48" s="0" t="s">
        <v>246</v>
      </c>
      <c r="C48" s="0" t="s">
        <v>18</v>
      </c>
      <c r="D48" s="0" t="s">
        <v>106</v>
      </c>
      <c r="E48" s="0" t="s">
        <v>247</v>
      </c>
      <c r="F48" s="0" t="s">
        <v>47</v>
      </c>
      <c r="G48" s="0" t="s">
        <v>21</v>
      </c>
      <c r="H48" s="0" t="s">
        <v>40</v>
      </c>
      <c r="I48" s="0" t="s">
        <v>248</v>
      </c>
      <c r="J48" s="0" t="s">
        <v>33</v>
      </c>
      <c r="K48" s="0" t="s">
        <v>24</v>
      </c>
      <c r="L48" s="0" t="s">
        <v>25</v>
      </c>
      <c r="M48" s="0" t="s">
        <v>26</v>
      </c>
      <c r="N48" s="17" t="n">
        <v>1000</v>
      </c>
    </row>
    <row r="49" customFormat="false" ht="14.6" hidden="false" customHeight="false" outlineLevel="2" collapsed="false">
      <c r="A49" s="16" t="n">
        <v>65</v>
      </c>
      <c r="B49" s="0" t="s">
        <v>381</v>
      </c>
      <c r="C49" s="0" t="s">
        <v>18</v>
      </c>
      <c r="D49" s="0" t="s">
        <v>111</v>
      </c>
      <c r="E49" s="0" t="s">
        <v>382</v>
      </c>
      <c r="F49" s="0" t="s">
        <v>31</v>
      </c>
      <c r="G49" s="0" t="s">
        <v>21</v>
      </c>
      <c r="H49" s="0" t="s">
        <v>40</v>
      </c>
      <c r="I49" s="0" t="s">
        <v>383</v>
      </c>
      <c r="J49" s="0" t="s">
        <v>23</v>
      </c>
      <c r="K49" s="0" t="s">
        <v>24</v>
      </c>
      <c r="L49" s="0" t="s">
        <v>25</v>
      </c>
      <c r="M49" s="0" t="s">
        <v>26</v>
      </c>
      <c r="N49" s="17" t="n">
        <v>1000</v>
      </c>
    </row>
    <row r="50" customFormat="false" ht="14.6" hidden="false" customHeight="false" outlineLevel="2" collapsed="false">
      <c r="A50" s="16" t="n">
        <v>66</v>
      </c>
      <c r="B50" s="0" t="s">
        <v>249</v>
      </c>
      <c r="C50" s="0" t="s">
        <v>250</v>
      </c>
      <c r="D50" s="0" t="s">
        <v>115</v>
      </c>
      <c r="E50" s="0" t="s">
        <v>251</v>
      </c>
      <c r="F50" s="0" t="s">
        <v>102</v>
      </c>
      <c r="G50" s="0" t="s">
        <v>21</v>
      </c>
      <c r="H50" s="0" t="s">
        <v>40</v>
      </c>
      <c r="I50" s="0" t="s">
        <v>252</v>
      </c>
      <c r="J50" s="0" t="s">
        <v>33</v>
      </c>
      <c r="K50" s="0" t="s">
        <v>24</v>
      </c>
      <c r="L50" s="0" t="s">
        <v>25</v>
      </c>
      <c r="M50" s="0" t="s">
        <v>35</v>
      </c>
      <c r="N50" s="17" t="n">
        <v>1000</v>
      </c>
    </row>
    <row r="51" customFormat="false" ht="14.6" hidden="false" customHeight="false" outlineLevel="2" collapsed="false">
      <c r="A51" s="16" t="n">
        <v>70</v>
      </c>
      <c r="B51" s="0" t="s">
        <v>264</v>
      </c>
      <c r="C51" s="0" t="s">
        <v>265</v>
      </c>
      <c r="D51" s="0" t="s">
        <v>130</v>
      </c>
      <c r="E51" s="0" t="s">
        <v>266</v>
      </c>
      <c r="F51" s="0" t="s">
        <v>39</v>
      </c>
      <c r="G51" s="0" t="s">
        <v>21</v>
      </c>
      <c r="H51" s="0" t="s">
        <v>40</v>
      </c>
      <c r="I51" s="0" t="s">
        <v>267</v>
      </c>
      <c r="J51" s="0" t="s">
        <v>33</v>
      </c>
      <c r="K51" s="0" t="s">
        <v>24</v>
      </c>
      <c r="L51" s="0" t="s">
        <v>25</v>
      </c>
      <c r="M51" s="0" t="s">
        <v>42</v>
      </c>
      <c r="N51" s="17" t="n">
        <v>0</v>
      </c>
    </row>
    <row r="52" customFormat="false" ht="14.6" hidden="false" customHeight="false" outlineLevel="2" collapsed="false">
      <c r="A52" s="16" t="n">
        <v>71</v>
      </c>
      <c r="B52" s="0" t="s">
        <v>268</v>
      </c>
      <c r="C52" s="0" t="s">
        <v>269</v>
      </c>
      <c r="D52" s="0" t="s">
        <v>68</v>
      </c>
      <c r="E52" s="0" t="s">
        <v>270</v>
      </c>
      <c r="F52" s="0" t="s">
        <v>76</v>
      </c>
      <c r="G52" s="0" t="s">
        <v>21</v>
      </c>
      <c r="H52" s="0" t="s">
        <v>40</v>
      </c>
      <c r="I52" s="0" t="s">
        <v>271</v>
      </c>
      <c r="J52" s="0" t="s">
        <v>33</v>
      </c>
      <c r="K52" s="0" t="s">
        <v>24</v>
      </c>
      <c r="L52" s="0" t="s">
        <v>25</v>
      </c>
      <c r="M52" s="0" t="s">
        <v>26</v>
      </c>
      <c r="N52" s="17" t="n">
        <v>1000</v>
      </c>
    </row>
    <row r="53" customFormat="false" ht="14.6" hidden="false" customHeight="false" outlineLevel="2" collapsed="false">
      <c r="A53" s="16" t="n">
        <v>72</v>
      </c>
      <c r="B53" s="0" t="s">
        <v>272</v>
      </c>
      <c r="C53" s="0" t="s">
        <v>273</v>
      </c>
      <c r="D53" s="0" t="s">
        <v>74</v>
      </c>
      <c r="E53" s="0" t="s">
        <v>274</v>
      </c>
      <c r="F53" s="0" t="s">
        <v>102</v>
      </c>
      <c r="G53" s="0" t="s">
        <v>21</v>
      </c>
      <c r="H53" s="0" t="s">
        <v>40</v>
      </c>
      <c r="I53" s="0" t="s">
        <v>275</v>
      </c>
      <c r="J53" s="0" t="s">
        <v>33</v>
      </c>
      <c r="K53" s="0" t="s">
        <v>24</v>
      </c>
      <c r="L53" s="0" t="s">
        <v>25</v>
      </c>
      <c r="M53" s="0" t="s">
        <v>35</v>
      </c>
      <c r="N53" s="17" t="n">
        <v>1000</v>
      </c>
    </row>
    <row r="54" customFormat="false" ht="14.6" hidden="false" customHeight="false" outlineLevel="2" collapsed="false">
      <c r="A54" s="16" t="n">
        <v>73</v>
      </c>
      <c r="B54" s="0" t="s">
        <v>276</v>
      </c>
      <c r="C54" s="0" t="s">
        <v>277</v>
      </c>
      <c r="D54" s="0" t="s">
        <v>80</v>
      </c>
      <c r="E54" s="0" t="s">
        <v>278</v>
      </c>
      <c r="F54" s="0" t="s">
        <v>58</v>
      </c>
      <c r="G54" s="0" t="s">
        <v>21</v>
      </c>
      <c r="H54" s="0" t="s">
        <v>40</v>
      </c>
      <c r="I54" s="0" t="s">
        <v>279</v>
      </c>
      <c r="J54" s="0" t="s">
        <v>33</v>
      </c>
      <c r="K54" s="0" t="s">
        <v>24</v>
      </c>
      <c r="L54" s="0" t="s">
        <v>25</v>
      </c>
      <c r="M54" s="0" t="s">
        <v>42</v>
      </c>
      <c r="N54" s="17" t="n">
        <v>0</v>
      </c>
    </row>
    <row r="55" customFormat="false" ht="14.6" hidden="false" customHeight="false" outlineLevel="2" collapsed="false">
      <c r="A55" s="16" t="n">
        <v>74</v>
      </c>
      <c r="B55" s="0" t="s">
        <v>280</v>
      </c>
      <c r="C55" s="0" t="s">
        <v>281</v>
      </c>
      <c r="D55" s="0" t="s">
        <v>86</v>
      </c>
      <c r="E55" s="0" t="s">
        <v>282</v>
      </c>
      <c r="F55" s="0" t="s">
        <v>102</v>
      </c>
      <c r="G55" s="0" t="s">
        <v>21</v>
      </c>
      <c r="H55" s="0" t="s">
        <v>22</v>
      </c>
      <c r="I55" s="0" t="s">
        <v>283</v>
      </c>
      <c r="J55" s="0" t="s">
        <v>33</v>
      </c>
      <c r="K55" s="0" t="s">
        <v>24</v>
      </c>
      <c r="L55" s="0" t="s">
        <v>25</v>
      </c>
      <c r="M55" s="0" t="s">
        <v>26</v>
      </c>
      <c r="N55" s="17" t="n">
        <v>1000</v>
      </c>
    </row>
    <row r="56" customFormat="false" ht="14.6" hidden="false" customHeight="false" outlineLevel="2" collapsed="false">
      <c r="A56" s="16" t="n">
        <v>75</v>
      </c>
      <c r="B56" s="0" t="s">
        <v>72</v>
      </c>
      <c r="C56" s="0" t="s">
        <v>384</v>
      </c>
      <c r="D56" s="0" t="s">
        <v>80</v>
      </c>
      <c r="E56" s="0" t="s">
        <v>385</v>
      </c>
      <c r="F56" s="0" t="s">
        <v>102</v>
      </c>
      <c r="G56" s="0" t="s">
        <v>21</v>
      </c>
      <c r="H56" s="0" t="s">
        <v>22</v>
      </c>
      <c r="I56" s="0" t="s">
        <v>386</v>
      </c>
      <c r="J56" s="0" t="s">
        <v>23</v>
      </c>
      <c r="K56" s="0" t="s">
        <v>104</v>
      </c>
      <c r="L56" s="0" t="s">
        <v>25</v>
      </c>
      <c r="M56" s="0" t="s">
        <v>35</v>
      </c>
      <c r="N56" s="17" t="n">
        <v>1000</v>
      </c>
    </row>
    <row r="57" customFormat="false" ht="14.6" hidden="false" customHeight="false" outlineLevel="2" collapsed="false">
      <c r="A57" s="16" t="n">
        <v>76</v>
      </c>
      <c r="B57" s="0" t="s">
        <v>284</v>
      </c>
      <c r="C57" s="0" t="s">
        <v>285</v>
      </c>
      <c r="D57" s="0" t="s">
        <v>95</v>
      </c>
      <c r="E57" s="0" t="s">
        <v>286</v>
      </c>
      <c r="F57" s="0" t="s">
        <v>82</v>
      </c>
      <c r="G57" s="0" t="s">
        <v>21</v>
      </c>
      <c r="H57" s="0" t="s">
        <v>22</v>
      </c>
      <c r="I57" s="0" t="s">
        <v>287</v>
      </c>
      <c r="J57" s="0" t="s">
        <v>33</v>
      </c>
      <c r="K57" s="0" t="s">
        <v>24</v>
      </c>
      <c r="L57" s="0" t="s">
        <v>25</v>
      </c>
      <c r="M57" s="0" t="s">
        <v>42</v>
      </c>
      <c r="N57" s="17" t="n">
        <v>500</v>
      </c>
    </row>
    <row r="58" customFormat="false" ht="14.6" hidden="false" customHeight="false" outlineLevel="2" collapsed="false">
      <c r="A58" s="16" t="n">
        <v>77</v>
      </c>
      <c r="B58" s="0" t="s">
        <v>288</v>
      </c>
      <c r="C58" s="0" t="s">
        <v>86</v>
      </c>
      <c r="D58" s="0" t="s">
        <v>119</v>
      </c>
      <c r="E58" s="0" t="s">
        <v>289</v>
      </c>
      <c r="F58" s="0" t="s">
        <v>102</v>
      </c>
      <c r="G58" s="0" t="s">
        <v>21</v>
      </c>
      <c r="H58" s="0" t="s">
        <v>22</v>
      </c>
      <c r="I58" s="0" t="s">
        <v>290</v>
      </c>
      <c r="J58" s="0" t="s">
        <v>33</v>
      </c>
      <c r="K58" s="0" t="s">
        <v>24</v>
      </c>
      <c r="L58" s="0" t="s">
        <v>25</v>
      </c>
      <c r="M58" s="0" t="s">
        <v>26</v>
      </c>
      <c r="N58" s="17" t="n">
        <v>1000</v>
      </c>
    </row>
    <row r="59" customFormat="false" ht="14.6" hidden="false" customHeight="false" outlineLevel="2" collapsed="false">
      <c r="A59" s="16" t="n">
        <v>78</v>
      </c>
      <c r="B59" s="0" t="s">
        <v>291</v>
      </c>
      <c r="C59" s="0" t="s">
        <v>292</v>
      </c>
      <c r="D59" s="0" t="s">
        <v>188</v>
      </c>
      <c r="E59" s="0" t="s">
        <v>293</v>
      </c>
      <c r="F59" s="0" t="s">
        <v>102</v>
      </c>
      <c r="G59" s="0" t="s">
        <v>21</v>
      </c>
      <c r="H59" s="0" t="s">
        <v>22</v>
      </c>
      <c r="I59" s="0" t="s">
        <v>294</v>
      </c>
      <c r="J59" s="0" t="s">
        <v>33</v>
      </c>
      <c r="K59" s="0" t="s">
        <v>24</v>
      </c>
      <c r="L59" s="0" t="s">
        <v>25</v>
      </c>
      <c r="M59" s="0" t="s">
        <v>35</v>
      </c>
      <c r="N59" s="17" t="n">
        <v>500</v>
      </c>
    </row>
    <row r="60" customFormat="false" ht="14.6" hidden="false" customHeight="false" outlineLevel="2" collapsed="false">
      <c r="A60" s="16" t="n">
        <v>79</v>
      </c>
      <c r="B60" s="0" t="s">
        <v>387</v>
      </c>
      <c r="C60" s="0" t="s">
        <v>177</v>
      </c>
      <c r="D60" s="0" t="s">
        <v>100</v>
      </c>
      <c r="E60" s="0" t="s">
        <v>388</v>
      </c>
      <c r="F60" s="0" t="s">
        <v>47</v>
      </c>
      <c r="G60" s="0" t="s">
        <v>21</v>
      </c>
      <c r="H60" s="0" t="s">
        <v>22</v>
      </c>
      <c r="I60" s="0" t="s">
        <v>389</v>
      </c>
      <c r="J60" s="0" t="s">
        <v>23</v>
      </c>
      <c r="K60" s="0" t="s">
        <v>24</v>
      </c>
      <c r="L60" s="0" t="s">
        <v>25</v>
      </c>
      <c r="M60" s="0" t="s">
        <v>42</v>
      </c>
      <c r="N60" s="17" t="n">
        <v>1000</v>
      </c>
    </row>
    <row r="61" customFormat="false" ht="14.6" hidden="false" customHeight="false" outlineLevel="2" collapsed="false">
      <c r="A61" s="16" t="n">
        <v>80</v>
      </c>
      <c r="B61" s="0" t="s">
        <v>390</v>
      </c>
      <c r="C61" s="0" t="s">
        <v>391</v>
      </c>
      <c r="D61" s="0" t="s">
        <v>209</v>
      </c>
      <c r="E61" s="0" t="s">
        <v>392</v>
      </c>
      <c r="F61" s="0" t="s">
        <v>102</v>
      </c>
      <c r="G61" s="0" t="s">
        <v>21</v>
      </c>
      <c r="H61" s="0" t="s">
        <v>40</v>
      </c>
      <c r="I61" s="0" t="s">
        <v>393</v>
      </c>
      <c r="J61" s="0" t="s">
        <v>23</v>
      </c>
      <c r="K61" s="0" t="s">
        <v>24</v>
      </c>
      <c r="L61" s="0" t="s">
        <v>25</v>
      </c>
      <c r="M61" s="0" t="s">
        <v>35</v>
      </c>
      <c r="N61" s="17" t="n">
        <v>500</v>
      </c>
    </row>
    <row r="62" customFormat="false" ht="14.6" hidden="false" customHeight="false" outlineLevel="2" collapsed="false">
      <c r="A62" s="16" t="n">
        <v>82</v>
      </c>
      <c r="B62" s="0" t="s">
        <v>295</v>
      </c>
      <c r="C62" s="0" t="s">
        <v>296</v>
      </c>
      <c r="D62" s="0" t="s">
        <v>148</v>
      </c>
      <c r="E62" s="0" t="s">
        <v>297</v>
      </c>
      <c r="F62" s="0" t="s">
        <v>102</v>
      </c>
      <c r="G62" s="0" t="s">
        <v>21</v>
      </c>
      <c r="H62" s="0" t="s">
        <v>40</v>
      </c>
      <c r="I62" s="0" t="s">
        <v>298</v>
      </c>
      <c r="J62" s="0" t="s">
        <v>33</v>
      </c>
      <c r="K62" s="0" t="s">
        <v>24</v>
      </c>
      <c r="L62" s="0" t="s">
        <v>25</v>
      </c>
      <c r="M62" s="0" t="s">
        <v>26</v>
      </c>
      <c r="N62" s="17" t="n">
        <v>500</v>
      </c>
    </row>
    <row r="63" customFormat="false" ht="14.6" hidden="false" customHeight="false" outlineLevel="2" collapsed="false">
      <c r="A63" s="16" t="n">
        <v>83</v>
      </c>
      <c r="B63" s="0" t="s">
        <v>398</v>
      </c>
      <c r="C63" s="0" t="s">
        <v>399</v>
      </c>
      <c r="D63" s="0" t="s">
        <v>119</v>
      </c>
      <c r="E63" s="0" t="s">
        <v>400</v>
      </c>
      <c r="F63" s="0" t="s">
        <v>58</v>
      </c>
      <c r="G63" s="0" t="s">
        <v>21</v>
      </c>
      <c r="H63" s="0" t="s">
        <v>40</v>
      </c>
      <c r="I63" s="0" t="s">
        <v>401</v>
      </c>
      <c r="J63" s="0" t="s">
        <v>23</v>
      </c>
      <c r="K63" s="0" t="s">
        <v>24</v>
      </c>
      <c r="L63" s="0" t="s">
        <v>25</v>
      </c>
      <c r="M63" s="0" t="s">
        <v>35</v>
      </c>
      <c r="N63" s="17" t="n">
        <v>1000</v>
      </c>
    </row>
    <row r="64" customFormat="false" ht="14.6" hidden="false" customHeight="false" outlineLevel="2" collapsed="false">
      <c r="A64" s="16" t="n">
        <v>84</v>
      </c>
      <c r="B64" s="0" t="s">
        <v>402</v>
      </c>
      <c r="C64" s="0" t="s">
        <v>403</v>
      </c>
      <c r="D64" s="0" t="s">
        <v>188</v>
      </c>
      <c r="E64" s="0" t="s">
        <v>404</v>
      </c>
      <c r="F64" s="0" t="s">
        <v>31</v>
      </c>
      <c r="G64" s="0" t="s">
        <v>21</v>
      </c>
      <c r="H64" s="0" t="s">
        <v>40</v>
      </c>
      <c r="I64" s="0" t="s">
        <v>405</v>
      </c>
      <c r="J64" s="0" t="s">
        <v>23</v>
      </c>
      <c r="K64" s="0" t="s">
        <v>406</v>
      </c>
      <c r="L64" s="0" t="s">
        <v>25</v>
      </c>
      <c r="M64" s="0" t="s">
        <v>42</v>
      </c>
      <c r="N64" s="17" t="n">
        <v>500</v>
      </c>
    </row>
    <row r="65" customFormat="false" ht="14.6" hidden="false" customHeight="false" outlineLevel="2" collapsed="false">
      <c r="A65" s="16" t="n">
        <v>85</v>
      </c>
      <c r="B65" s="0" t="s">
        <v>407</v>
      </c>
      <c r="C65" s="0" t="s">
        <v>408</v>
      </c>
      <c r="D65" s="0" t="s">
        <v>100</v>
      </c>
      <c r="E65" s="0" t="s">
        <v>409</v>
      </c>
      <c r="F65" s="0" t="s">
        <v>102</v>
      </c>
      <c r="G65" s="0" t="s">
        <v>21</v>
      </c>
      <c r="H65" s="0" t="s">
        <v>40</v>
      </c>
      <c r="I65" s="0" t="s">
        <v>410</v>
      </c>
      <c r="J65" s="0" t="s">
        <v>23</v>
      </c>
      <c r="K65" s="0" t="s">
        <v>411</v>
      </c>
      <c r="L65" s="0" t="s">
        <v>25</v>
      </c>
      <c r="M65" s="0" t="s">
        <v>26</v>
      </c>
      <c r="N65" s="17" t="n">
        <v>500</v>
      </c>
    </row>
    <row r="66" customFormat="false" ht="14.6" hidden="false" customHeight="false" outlineLevel="2" collapsed="false">
      <c r="A66" s="16" t="n">
        <v>87</v>
      </c>
      <c r="B66" s="0" t="s">
        <v>299</v>
      </c>
      <c r="C66" s="0" t="s">
        <v>300</v>
      </c>
      <c r="D66" s="0" t="s">
        <v>106</v>
      </c>
      <c r="E66" s="0" t="s">
        <v>301</v>
      </c>
      <c r="F66" s="0" t="s">
        <v>58</v>
      </c>
      <c r="G66" s="0" t="s">
        <v>21</v>
      </c>
      <c r="H66" s="0" t="s">
        <v>40</v>
      </c>
      <c r="I66" s="0" t="s">
        <v>302</v>
      </c>
      <c r="J66" s="0" t="s">
        <v>33</v>
      </c>
      <c r="K66" s="0" t="s">
        <v>24</v>
      </c>
      <c r="L66" s="0" t="s">
        <v>25</v>
      </c>
      <c r="M66" s="0" t="s">
        <v>26</v>
      </c>
      <c r="N66" s="17" t="n">
        <v>0</v>
      </c>
    </row>
    <row r="67" customFormat="false" ht="14.6" hidden="false" customHeight="false" outlineLevel="2" collapsed="false">
      <c r="A67" s="16" t="n">
        <v>88</v>
      </c>
      <c r="B67" s="0" t="s">
        <v>416</v>
      </c>
      <c r="C67" s="0" t="s">
        <v>417</v>
      </c>
      <c r="D67" s="0" t="s">
        <v>111</v>
      </c>
      <c r="E67" s="0" t="s">
        <v>418</v>
      </c>
      <c r="F67" s="0" t="s">
        <v>102</v>
      </c>
      <c r="G67" s="0" t="s">
        <v>21</v>
      </c>
      <c r="H67" s="0" t="s">
        <v>40</v>
      </c>
      <c r="I67" s="0" t="s">
        <v>419</v>
      </c>
      <c r="J67" s="0" t="s">
        <v>23</v>
      </c>
      <c r="K67" s="0" t="s">
        <v>24</v>
      </c>
      <c r="L67" s="0" t="s">
        <v>25</v>
      </c>
      <c r="M67" s="0" t="s">
        <v>26</v>
      </c>
      <c r="N67" s="17" t="n">
        <v>500</v>
      </c>
    </row>
    <row r="68" customFormat="false" ht="14.6" hidden="false" customHeight="false" outlineLevel="2" collapsed="false">
      <c r="A68" s="16" t="n">
        <v>89</v>
      </c>
      <c r="B68" s="0" t="s">
        <v>303</v>
      </c>
      <c r="C68" s="0" t="s">
        <v>304</v>
      </c>
      <c r="D68" s="0" t="s">
        <v>115</v>
      </c>
      <c r="E68" s="0" t="s">
        <v>305</v>
      </c>
      <c r="F68" s="0" t="s">
        <v>102</v>
      </c>
      <c r="G68" s="0" t="s">
        <v>21</v>
      </c>
      <c r="H68" s="0" t="s">
        <v>40</v>
      </c>
      <c r="I68" s="0" t="s">
        <v>306</v>
      </c>
      <c r="J68" s="0" t="s">
        <v>33</v>
      </c>
      <c r="K68" s="0" t="s">
        <v>24</v>
      </c>
      <c r="L68" s="0" t="s">
        <v>25</v>
      </c>
      <c r="M68" s="0" t="s">
        <v>26</v>
      </c>
      <c r="N68" s="17" t="n">
        <v>500</v>
      </c>
    </row>
    <row r="69" customFormat="false" ht="14.6" hidden="false" customHeight="false" outlineLevel="2" collapsed="false">
      <c r="A69" s="16" t="n">
        <v>90</v>
      </c>
      <c r="B69" s="0" t="s">
        <v>307</v>
      </c>
      <c r="C69" s="0" t="s">
        <v>308</v>
      </c>
      <c r="D69" s="0" t="s">
        <v>119</v>
      </c>
      <c r="E69" s="0" t="s">
        <v>309</v>
      </c>
      <c r="F69" s="0" t="s">
        <v>310</v>
      </c>
      <c r="G69" s="0" t="s">
        <v>21</v>
      </c>
      <c r="H69" s="0" t="s">
        <v>40</v>
      </c>
      <c r="I69" s="0" t="s">
        <v>311</v>
      </c>
      <c r="J69" s="0" t="s">
        <v>33</v>
      </c>
      <c r="K69" s="0" t="s">
        <v>24</v>
      </c>
      <c r="L69" s="0" t="s">
        <v>25</v>
      </c>
      <c r="M69" s="0" t="s">
        <v>35</v>
      </c>
      <c r="N69" s="17" t="n">
        <v>1000</v>
      </c>
    </row>
    <row r="70" customFormat="false" ht="14.6" hidden="false" customHeight="false" outlineLevel="2" collapsed="false">
      <c r="A70" s="16" t="n">
        <v>93</v>
      </c>
      <c r="B70" s="0" t="s">
        <v>420</v>
      </c>
      <c r="C70" s="0" t="s">
        <v>28</v>
      </c>
      <c r="D70" s="0" t="s">
        <v>421</v>
      </c>
      <c r="E70" s="0" t="s">
        <v>422</v>
      </c>
      <c r="F70" s="0" t="s">
        <v>102</v>
      </c>
      <c r="G70" s="0" t="s">
        <v>21</v>
      </c>
      <c r="H70" s="0" t="s">
        <v>40</v>
      </c>
      <c r="I70" s="0" t="s">
        <v>423</v>
      </c>
      <c r="J70" s="0" t="s">
        <v>23</v>
      </c>
      <c r="K70" s="0" t="s">
        <v>24</v>
      </c>
      <c r="L70" s="0" t="s">
        <v>25</v>
      </c>
      <c r="M70" s="0" t="s">
        <v>35</v>
      </c>
      <c r="N70" s="17" t="n">
        <v>500</v>
      </c>
    </row>
    <row r="71" customFormat="false" ht="14.6" hidden="false" customHeight="false" outlineLevel="2" collapsed="false">
      <c r="A71" s="16" t="n">
        <v>94</v>
      </c>
      <c r="B71" s="0" t="s">
        <v>319</v>
      </c>
      <c r="C71" s="0" t="s">
        <v>320</v>
      </c>
      <c r="D71" s="0" t="s">
        <v>321</v>
      </c>
      <c r="E71" s="0" t="s">
        <v>322</v>
      </c>
      <c r="F71" s="0" t="s">
        <v>102</v>
      </c>
      <c r="G71" s="0" t="s">
        <v>21</v>
      </c>
      <c r="H71" s="0" t="s">
        <v>22</v>
      </c>
      <c r="I71" s="0" t="s">
        <v>323</v>
      </c>
      <c r="J71" s="0" t="s">
        <v>33</v>
      </c>
      <c r="K71" s="0" t="s">
        <v>24</v>
      </c>
      <c r="L71" s="0" t="s">
        <v>25</v>
      </c>
      <c r="M71" s="0" t="s">
        <v>26</v>
      </c>
      <c r="N71" s="17" t="n">
        <v>500</v>
      </c>
    </row>
    <row r="72" customFormat="false" ht="14.6" hidden="false" customHeight="false" outlineLevel="2" collapsed="false">
      <c r="A72" s="16" t="n">
        <v>95</v>
      </c>
      <c r="B72" s="0" t="s">
        <v>295</v>
      </c>
      <c r="C72" s="0" t="s">
        <v>273</v>
      </c>
      <c r="D72" s="0" t="s">
        <v>296</v>
      </c>
      <c r="E72" s="0" t="s">
        <v>324</v>
      </c>
      <c r="F72" s="0" t="s">
        <v>325</v>
      </c>
      <c r="G72" s="0" t="s">
        <v>326</v>
      </c>
      <c r="H72" s="0" t="s">
        <v>22</v>
      </c>
      <c r="I72" s="0" t="s">
        <v>327</v>
      </c>
      <c r="J72" s="0" t="s">
        <v>33</v>
      </c>
      <c r="K72" s="0" t="s">
        <v>24</v>
      </c>
      <c r="L72" s="0" t="s">
        <v>25</v>
      </c>
      <c r="M72" s="0" t="s">
        <v>35</v>
      </c>
      <c r="N72" s="17" t="n">
        <v>500</v>
      </c>
    </row>
    <row r="73" customFormat="false" ht="14.6" hidden="false" customHeight="false" outlineLevel="2" collapsed="false">
      <c r="A73" s="16" t="n">
        <v>96</v>
      </c>
      <c r="B73" s="0" t="s">
        <v>328</v>
      </c>
      <c r="C73" s="0" t="s">
        <v>74</v>
      </c>
      <c r="D73" s="0" t="s">
        <v>329</v>
      </c>
      <c r="E73" s="0" t="s">
        <v>330</v>
      </c>
      <c r="F73" s="0" t="s">
        <v>325</v>
      </c>
      <c r="G73" s="0" t="s">
        <v>326</v>
      </c>
      <c r="H73" s="0" t="s">
        <v>40</v>
      </c>
      <c r="I73" s="0" t="s">
        <v>331</v>
      </c>
      <c r="J73" s="0" t="s">
        <v>33</v>
      </c>
      <c r="K73" s="0" t="s">
        <v>24</v>
      </c>
      <c r="L73" s="0" t="s">
        <v>25</v>
      </c>
      <c r="M73" s="0" t="s">
        <v>42</v>
      </c>
      <c r="N73" s="17" t="n">
        <v>1000</v>
      </c>
    </row>
    <row r="74" customFormat="false" ht="14.6" hidden="false" customHeight="false" outlineLevel="2" collapsed="false">
      <c r="A74" s="16" t="n">
        <v>97</v>
      </c>
      <c r="B74" s="0" t="s">
        <v>381</v>
      </c>
      <c r="C74" s="0" t="s">
        <v>111</v>
      </c>
      <c r="D74" s="0" t="s">
        <v>240</v>
      </c>
      <c r="E74" s="0" t="s">
        <v>424</v>
      </c>
      <c r="F74" s="0" t="s">
        <v>143</v>
      </c>
      <c r="G74" s="0" t="s">
        <v>326</v>
      </c>
      <c r="H74" s="0" t="s">
        <v>22</v>
      </c>
      <c r="I74" s="0" t="s">
        <v>425</v>
      </c>
      <c r="J74" s="0" t="s">
        <v>23</v>
      </c>
      <c r="K74" s="0" t="s">
        <v>24</v>
      </c>
      <c r="L74" s="0" t="s">
        <v>25</v>
      </c>
      <c r="M74" s="0" t="s">
        <v>26</v>
      </c>
      <c r="N74" s="17" t="n">
        <v>1000</v>
      </c>
    </row>
    <row r="75" customFormat="false" ht="14.6" hidden="false" customHeight="false" outlineLevel="2" collapsed="false">
      <c r="A75" s="16" t="n">
        <v>98</v>
      </c>
      <c r="B75" s="0" t="s">
        <v>426</v>
      </c>
      <c r="C75" s="0" t="s">
        <v>427</v>
      </c>
      <c r="D75" s="0" t="s">
        <v>28</v>
      </c>
      <c r="E75" s="0" t="s">
        <v>428</v>
      </c>
      <c r="F75" s="0" t="s">
        <v>20</v>
      </c>
      <c r="G75" s="0" t="s">
        <v>326</v>
      </c>
      <c r="H75" s="0" t="s">
        <v>22</v>
      </c>
      <c r="I75" s="0" t="s">
        <v>429</v>
      </c>
      <c r="J75" s="0" t="s">
        <v>23</v>
      </c>
      <c r="K75" s="0" t="s">
        <v>430</v>
      </c>
      <c r="L75" s="0" t="s">
        <v>25</v>
      </c>
      <c r="M75" s="0" t="s">
        <v>35</v>
      </c>
      <c r="N75" s="17" t="n">
        <v>1000</v>
      </c>
    </row>
    <row r="76" customFormat="false" ht="14.6" hidden="false" customHeight="false" outlineLevel="2" collapsed="false">
      <c r="A76" s="16" t="n">
        <v>99</v>
      </c>
      <c r="B76" s="0" t="s">
        <v>332</v>
      </c>
      <c r="C76" s="0" t="s">
        <v>137</v>
      </c>
      <c r="D76" s="0" t="s">
        <v>37</v>
      </c>
      <c r="E76" s="0" t="s">
        <v>333</v>
      </c>
      <c r="F76" s="0" t="s">
        <v>143</v>
      </c>
      <c r="G76" s="0" t="s">
        <v>326</v>
      </c>
      <c r="H76" s="0" t="s">
        <v>40</v>
      </c>
      <c r="I76" s="0" t="s">
        <v>334</v>
      </c>
      <c r="J76" s="0" t="s">
        <v>33</v>
      </c>
      <c r="K76" s="0" t="s">
        <v>24</v>
      </c>
      <c r="L76" s="0" t="s">
        <v>25</v>
      </c>
      <c r="M76" s="0" t="s">
        <v>42</v>
      </c>
      <c r="N76" s="17" t="n">
        <v>1000</v>
      </c>
    </row>
    <row r="77" customFormat="false" ht="14.6" hidden="false" customHeight="false" outlineLevel="2" collapsed="false">
      <c r="A77" s="16" t="n">
        <v>100</v>
      </c>
      <c r="B77" s="0" t="s">
        <v>335</v>
      </c>
      <c r="C77" s="0" t="s">
        <v>74</v>
      </c>
      <c r="D77" s="0" t="s">
        <v>44</v>
      </c>
      <c r="E77" s="0" t="s">
        <v>336</v>
      </c>
      <c r="F77" s="0" t="s">
        <v>143</v>
      </c>
      <c r="G77" s="0" t="s">
        <v>326</v>
      </c>
      <c r="H77" s="0" t="s">
        <v>22</v>
      </c>
      <c r="I77" s="0" t="s">
        <v>337</v>
      </c>
      <c r="J77" s="0" t="s">
        <v>33</v>
      </c>
      <c r="K77" s="0" t="s">
        <v>24</v>
      </c>
      <c r="L77" s="0" t="s">
        <v>25</v>
      </c>
      <c r="M77" s="0" t="s">
        <v>26</v>
      </c>
      <c r="N77" s="17" t="n">
        <v>1000</v>
      </c>
    </row>
    <row r="78" customFormat="false" ht="14.6" hidden="false" customHeight="false" outlineLevel="1" collapsed="false">
      <c r="A78" s="16"/>
      <c r="L78" s="21" t="s">
        <v>535</v>
      </c>
      <c r="N78" s="22" t="n">
        <f aca="false">SUBTOTAL(9,$N$2:$N$77)</f>
        <v>61000</v>
      </c>
    </row>
    <row r="79" customFormat="false" ht="14.6" hidden="false" customHeight="false" outlineLevel="2" collapsed="false">
      <c r="A79" s="16" t="n">
        <v>2</v>
      </c>
      <c r="B79" s="0" t="s">
        <v>27</v>
      </c>
      <c r="C79" s="0" t="s">
        <v>28</v>
      </c>
      <c r="D79" s="0" t="s">
        <v>29</v>
      </c>
      <c r="E79" s="0" t="s">
        <v>30</v>
      </c>
      <c r="F79" s="0" t="s">
        <v>31</v>
      </c>
      <c r="G79" s="0" t="s">
        <v>21</v>
      </c>
      <c r="H79" s="0" t="s">
        <v>22</v>
      </c>
      <c r="I79" s="0" t="s">
        <v>32</v>
      </c>
      <c r="J79" s="0" t="s">
        <v>33</v>
      </c>
      <c r="K79" s="0" t="s">
        <v>24</v>
      </c>
      <c r="L79" s="0" t="s">
        <v>34</v>
      </c>
      <c r="M79" s="0" t="s">
        <v>35</v>
      </c>
      <c r="N79" s="17" t="n">
        <v>1000</v>
      </c>
    </row>
    <row r="80" customFormat="false" ht="14.6" hidden="false" customHeight="false" outlineLevel="2" collapsed="false">
      <c r="A80" s="16" t="n">
        <v>17</v>
      </c>
      <c r="B80" s="0" t="s">
        <v>347</v>
      </c>
      <c r="C80" s="0" t="s">
        <v>348</v>
      </c>
      <c r="D80" s="0" t="s">
        <v>196</v>
      </c>
      <c r="E80" s="0" t="s">
        <v>349</v>
      </c>
      <c r="F80" s="0" t="s">
        <v>20</v>
      </c>
      <c r="G80" s="0" t="s">
        <v>21</v>
      </c>
      <c r="H80" s="0" t="s">
        <v>22</v>
      </c>
      <c r="I80" s="0" t="s">
        <v>350</v>
      </c>
      <c r="J80" s="0" t="s">
        <v>23</v>
      </c>
      <c r="K80" s="0" t="s">
        <v>24</v>
      </c>
      <c r="L80" s="0" t="s">
        <v>34</v>
      </c>
      <c r="M80" s="0" t="s">
        <v>35</v>
      </c>
      <c r="N80" s="17" t="n">
        <v>500</v>
      </c>
    </row>
    <row r="81" customFormat="false" ht="14.6" hidden="false" customHeight="false" outlineLevel="2" collapsed="false">
      <c r="A81" s="16" t="n">
        <v>24</v>
      </c>
      <c r="B81" s="0" t="s">
        <v>129</v>
      </c>
      <c r="C81" s="0" t="s">
        <v>28</v>
      </c>
      <c r="D81" s="0" t="s">
        <v>130</v>
      </c>
      <c r="E81" s="0" t="s">
        <v>131</v>
      </c>
      <c r="F81" s="0" t="s">
        <v>102</v>
      </c>
      <c r="G81" s="0" t="s">
        <v>21</v>
      </c>
      <c r="H81" s="0" t="s">
        <v>22</v>
      </c>
      <c r="I81" s="0" t="s">
        <v>132</v>
      </c>
      <c r="J81" s="0" t="s">
        <v>33</v>
      </c>
      <c r="K81" s="0" t="s">
        <v>24</v>
      </c>
      <c r="L81" s="0" t="s">
        <v>34</v>
      </c>
      <c r="M81" s="0" t="s">
        <v>26</v>
      </c>
      <c r="N81" s="17" t="n">
        <v>1000</v>
      </c>
    </row>
    <row r="82" customFormat="false" ht="14.6" hidden="false" customHeight="false" outlineLevel="2" collapsed="false">
      <c r="A82" s="16" t="n">
        <v>25</v>
      </c>
      <c r="B82" s="0" t="s">
        <v>122</v>
      </c>
      <c r="C82" s="0" t="s">
        <v>126</v>
      </c>
      <c r="D82" s="0" t="s">
        <v>133</v>
      </c>
      <c r="E82" s="0" t="s">
        <v>134</v>
      </c>
      <c r="F82" s="0" t="s">
        <v>82</v>
      </c>
      <c r="G82" s="0" t="s">
        <v>21</v>
      </c>
      <c r="H82" s="0" t="s">
        <v>22</v>
      </c>
      <c r="I82" s="0" t="s">
        <v>135</v>
      </c>
      <c r="J82" s="0" t="s">
        <v>33</v>
      </c>
      <c r="K82" s="0" t="s">
        <v>24</v>
      </c>
      <c r="L82" s="0" t="s">
        <v>34</v>
      </c>
      <c r="M82" s="0" t="s">
        <v>35</v>
      </c>
      <c r="N82" s="17" t="n">
        <v>1000</v>
      </c>
    </row>
    <row r="83" customFormat="false" ht="14.6" hidden="false" customHeight="false" outlineLevel="2" collapsed="false">
      <c r="A83" s="16" t="n">
        <v>26</v>
      </c>
      <c r="B83" s="0" t="s">
        <v>351</v>
      </c>
      <c r="C83" s="0" t="s">
        <v>130</v>
      </c>
      <c r="D83" s="0" t="s">
        <v>18</v>
      </c>
      <c r="E83" s="0" t="s">
        <v>352</v>
      </c>
      <c r="F83" s="0" t="s">
        <v>58</v>
      </c>
      <c r="G83" s="0" t="s">
        <v>21</v>
      </c>
      <c r="H83" s="0" t="s">
        <v>22</v>
      </c>
      <c r="I83" s="0" t="s">
        <v>353</v>
      </c>
      <c r="J83" s="0" t="s">
        <v>23</v>
      </c>
      <c r="K83" s="0" t="s">
        <v>24</v>
      </c>
      <c r="L83" s="0" t="s">
        <v>34</v>
      </c>
      <c r="M83" s="0" t="s">
        <v>42</v>
      </c>
      <c r="N83" s="17" t="n">
        <v>1000</v>
      </c>
    </row>
    <row r="84" customFormat="false" ht="14.6" hidden="false" customHeight="false" outlineLevel="2" collapsed="false">
      <c r="A84" s="16" t="n">
        <v>29</v>
      </c>
      <c r="B84" s="0" t="s">
        <v>146</v>
      </c>
      <c r="C84" s="0" t="s">
        <v>147</v>
      </c>
      <c r="D84" s="0" t="s">
        <v>148</v>
      </c>
      <c r="E84" s="0" t="s">
        <v>149</v>
      </c>
      <c r="F84" s="0" t="s">
        <v>47</v>
      </c>
      <c r="G84" s="0" t="s">
        <v>21</v>
      </c>
      <c r="H84" s="0" t="s">
        <v>22</v>
      </c>
      <c r="I84" s="0" t="s">
        <v>150</v>
      </c>
      <c r="J84" s="0" t="s">
        <v>33</v>
      </c>
      <c r="K84" s="0" t="s">
        <v>24</v>
      </c>
      <c r="L84" s="0" t="s">
        <v>34</v>
      </c>
      <c r="M84" s="0" t="s">
        <v>42</v>
      </c>
      <c r="N84" s="17" t="n">
        <v>1000</v>
      </c>
    </row>
    <row r="85" customFormat="false" ht="14.6" hidden="false" customHeight="false" outlineLevel="2" collapsed="false">
      <c r="A85" s="16" t="n">
        <v>32</v>
      </c>
      <c r="B85" s="0" t="s">
        <v>357</v>
      </c>
      <c r="C85" s="0" t="s">
        <v>358</v>
      </c>
      <c r="D85" s="0" t="s">
        <v>192</v>
      </c>
      <c r="E85" s="0" t="s">
        <v>359</v>
      </c>
      <c r="F85" s="0" t="s">
        <v>102</v>
      </c>
      <c r="G85" s="0" t="s">
        <v>21</v>
      </c>
      <c r="H85" s="0" t="s">
        <v>22</v>
      </c>
      <c r="I85" s="0" t="s">
        <v>360</v>
      </c>
      <c r="J85" s="0" t="s">
        <v>23</v>
      </c>
      <c r="K85" s="0" t="s">
        <v>24</v>
      </c>
      <c r="L85" s="0" t="s">
        <v>34</v>
      </c>
      <c r="M85" s="0" t="s">
        <v>42</v>
      </c>
      <c r="N85" s="17" t="n">
        <v>1000</v>
      </c>
    </row>
    <row r="86" customFormat="false" ht="14.6" hidden="false" customHeight="false" outlineLevel="2" collapsed="false">
      <c r="A86" s="16" t="n">
        <v>37</v>
      </c>
      <c r="B86" s="0" t="s">
        <v>172</v>
      </c>
      <c r="C86" s="0" t="s">
        <v>68</v>
      </c>
      <c r="D86" s="0" t="s">
        <v>173</v>
      </c>
      <c r="E86" s="0" t="s">
        <v>174</v>
      </c>
      <c r="F86" s="0" t="s">
        <v>47</v>
      </c>
      <c r="G86" s="0" t="s">
        <v>21</v>
      </c>
      <c r="H86" s="0" t="s">
        <v>22</v>
      </c>
      <c r="I86" s="0" t="s">
        <v>175</v>
      </c>
      <c r="J86" s="0" t="s">
        <v>33</v>
      </c>
      <c r="K86" s="0" t="s">
        <v>24</v>
      </c>
      <c r="L86" s="0" t="s">
        <v>34</v>
      </c>
      <c r="M86" s="0" t="s">
        <v>42</v>
      </c>
      <c r="N86" s="17" t="n">
        <v>0</v>
      </c>
    </row>
    <row r="87" customFormat="false" ht="14.6" hidden="false" customHeight="false" outlineLevel="2" collapsed="false">
      <c r="A87" s="16" t="n">
        <v>44</v>
      </c>
      <c r="B87" s="0" t="s">
        <v>195</v>
      </c>
      <c r="C87" s="0" t="s">
        <v>157</v>
      </c>
      <c r="D87" s="0" t="s">
        <v>196</v>
      </c>
      <c r="E87" s="0" t="s">
        <v>197</v>
      </c>
      <c r="F87" s="0" t="s">
        <v>102</v>
      </c>
      <c r="G87" s="0" t="s">
        <v>21</v>
      </c>
      <c r="H87" s="0" t="s">
        <v>22</v>
      </c>
      <c r="I87" s="0" t="s">
        <v>198</v>
      </c>
      <c r="J87" s="0" t="s">
        <v>33</v>
      </c>
      <c r="K87" s="0" t="s">
        <v>24</v>
      </c>
      <c r="L87" s="0" t="s">
        <v>34</v>
      </c>
      <c r="M87" s="0" t="s">
        <v>26</v>
      </c>
      <c r="N87" s="17" t="n">
        <v>0</v>
      </c>
    </row>
    <row r="88" customFormat="false" ht="14.6" hidden="false" customHeight="false" outlineLevel="2" collapsed="false">
      <c r="A88" s="16" t="n">
        <v>47</v>
      </c>
      <c r="B88" s="0" t="s">
        <v>364</v>
      </c>
      <c r="C88" s="0" t="s">
        <v>169</v>
      </c>
      <c r="D88" s="0" t="s">
        <v>115</v>
      </c>
      <c r="E88" s="0" t="s">
        <v>365</v>
      </c>
      <c r="F88" s="0" t="s">
        <v>58</v>
      </c>
      <c r="G88" s="0" t="s">
        <v>21</v>
      </c>
      <c r="H88" s="0" t="s">
        <v>22</v>
      </c>
      <c r="I88" s="0" t="s">
        <v>366</v>
      </c>
      <c r="J88" s="0" t="s">
        <v>23</v>
      </c>
      <c r="K88" s="0" t="s">
        <v>24</v>
      </c>
      <c r="L88" s="0" t="s">
        <v>34</v>
      </c>
      <c r="M88" s="0" t="s">
        <v>42</v>
      </c>
      <c r="N88" s="17" t="n">
        <v>1000</v>
      </c>
    </row>
    <row r="89" customFormat="false" ht="14.6" hidden="false" customHeight="false" outlineLevel="2" collapsed="false">
      <c r="A89" s="16" t="n">
        <v>52</v>
      </c>
      <c r="B89" s="0" t="s">
        <v>215</v>
      </c>
      <c r="C89" s="0" t="s">
        <v>216</v>
      </c>
      <c r="D89" s="0" t="s">
        <v>137</v>
      </c>
      <c r="E89" s="0" t="s">
        <v>217</v>
      </c>
      <c r="F89" s="0" t="s">
        <v>102</v>
      </c>
      <c r="G89" s="0" t="s">
        <v>21</v>
      </c>
      <c r="H89" s="0" t="s">
        <v>22</v>
      </c>
      <c r="I89" s="0" t="s">
        <v>218</v>
      </c>
      <c r="J89" s="0" t="s">
        <v>33</v>
      </c>
      <c r="K89" s="0" t="s">
        <v>24</v>
      </c>
      <c r="L89" s="0" t="s">
        <v>34</v>
      </c>
      <c r="M89" s="0" t="s">
        <v>35</v>
      </c>
      <c r="N89" s="17" t="n">
        <v>1000</v>
      </c>
    </row>
    <row r="90" customFormat="false" ht="14.6" hidden="false" customHeight="false" outlineLevel="2" collapsed="false">
      <c r="A90" s="16" t="n">
        <v>55</v>
      </c>
      <c r="B90" s="0" t="s">
        <v>226</v>
      </c>
      <c r="C90" s="0" t="s">
        <v>18</v>
      </c>
      <c r="D90" s="0" t="s">
        <v>141</v>
      </c>
      <c r="E90" s="0" t="s">
        <v>227</v>
      </c>
      <c r="F90" s="0" t="s">
        <v>76</v>
      </c>
      <c r="G90" s="0" t="s">
        <v>21</v>
      </c>
      <c r="H90" s="0" t="s">
        <v>22</v>
      </c>
      <c r="I90" s="0" t="s">
        <v>228</v>
      </c>
      <c r="J90" s="0" t="s">
        <v>33</v>
      </c>
      <c r="K90" s="0" t="s">
        <v>24</v>
      </c>
      <c r="L90" s="0" t="s">
        <v>34</v>
      </c>
      <c r="M90" s="0" t="s">
        <v>35</v>
      </c>
      <c r="N90" s="17" t="n">
        <v>1000</v>
      </c>
    </row>
    <row r="91" customFormat="false" ht="14.6" hidden="false" customHeight="false" outlineLevel="2" collapsed="false">
      <c r="A91" s="16" t="n">
        <v>56</v>
      </c>
      <c r="B91" s="0" t="s">
        <v>229</v>
      </c>
      <c r="C91" s="0" t="s">
        <v>177</v>
      </c>
      <c r="D91" s="0" t="s">
        <v>148</v>
      </c>
      <c r="E91" s="0" t="s">
        <v>230</v>
      </c>
      <c r="F91" s="0" t="s">
        <v>20</v>
      </c>
      <c r="G91" s="0" t="s">
        <v>21</v>
      </c>
      <c r="H91" s="0" t="s">
        <v>22</v>
      </c>
      <c r="I91" s="0" t="s">
        <v>231</v>
      </c>
      <c r="J91" s="0" t="s">
        <v>33</v>
      </c>
      <c r="K91" s="0" t="s">
        <v>24</v>
      </c>
      <c r="L91" s="0" t="s">
        <v>34</v>
      </c>
      <c r="M91" s="0" t="s">
        <v>42</v>
      </c>
      <c r="N91" s="17" t="n">
        <v>500</v>
      </c>
    </row>
    <row r="92" customFormat="false" ht="14.6" hidden="false" customHeight="false" outlineLevel="2" collapsed="false">
      <c r="A92" s="16" t="n">
        <v>58</v>
      </c>
      <c r="B92" s="0" t="s">
        <v>232</v>
      </c>
      <c r="C92" s="0" t="s">
        <v>177</v>
      </c>
      <c r="D92" s="0" t="s">
        <v>187</v>
      </c>
      <c r="E92" s="0" t="s">
        <v>233</v>
      </c>
      <c r="F92" s="0" t="s">
        <v>102</v>
      </c>
      <c r="G92" s="0" t="s">
        <v>21</v>
      </c>
      <c r="H92" s="0" t="s">
        <v>22</v>
      </c>
      <c r="I92" s="0" t="s">
        <v>234</v>
      </c>
      <c r="J92" s="0" t="s">
        <v>33</v>
      </c>
      <c r="K92" s="0" t="s">
        <v>24</v>
      </c>
      <c r="L92" s="0" t="s">
        <v>34</v>
      </c>
      <c r="M92" s="0" t="s">
        <v>35</v>
      </c>
      <c r="N92" s="17" t="n">
        <v>1000</v>
      </c>
    </row>
    <row r="93" customFormat="false" ht="14.6" hidden="false" customHeight="false" outlineLevel="2" collapsed="false">
      <c r="A93" s="16" t="n">
        <v>60</v>
      </c>
      <c r="B93" s="0" t="s">
        <v>373</v>
      </c>
      <c r="C93" s="0" t="s">
        <v>374</v>
      </c>
      <c r="D93" s="0" t="s">
        <v>157</v>
      </c>
      <c r="E93" s="0" t="s">
        <v>375</v>
      </c>
      <c r="F93" s="0" t="s">
        <v>20</v>
      </c>
      <c r="G93" s="0" t="s">
        <v>21</v>
      </c>
      <c r="H93" s="0" t="s">
        <v>22</v>
      </c>
      <c r="I93" s="0" t="s">
        <v>376</v>
      </c>
      <c r="J93" s="0" t="s">
        <v>23</v>
      </c>
      <c r="K93" s="0" t="s">
        <v>24</v>
      </c>
      <c r="L93" s="0" t="s">
        <v>34</v>
      </c>
      <c r="M93" s="0" t="s">
        <v>42</v>
      </c>
      <c r="N93" s="17" t="n">
        <v>1000</v>
      </c>
    </row>
    <row r="94" customFormat="false" ht="14.6" hidden="false" customHeight="false" outlineLevel="2" collapsed="false">
      <c r="A94" s="16" t="n">
        <v>61</v>
      </c>
      <c r="B94" s="0" t="s">
        <v>239</v>
      </c>
      <c r="C94" s="0" t="s">
        <v>240</v>
      </c>
      <c r="D94" s="0" t="s">
        <v>100</v>
      </c>
      <c r="E94" s="0" t="s">
        <v>241</v>
      </c>
      <c r="F94" s="0" t="s">
        <v>47</v>
      </c>
      <c r="G94" s="0" t="s">
        <v>21</v>
      </c>
      <c r="H94" s="0" t="s">
        <v>22</v>
      </c>
      <c r="I94" s="0" t="s">
        <v>242</v>
      </c>
      <c r="J94" s="0" t="s">
        <v>33</v>
      </c>
      <c r="K94" s="0" t="s">
        <v>24</v>
      </c>
      <c r="L94" s="0" t="s">
        <v>34</v>
      </c>
      <c r="M94" s="0" t="s">
        <v>26</v>
      </c>
      <c r="N94" s="17" t="n">
        <v>1000</v>
      </c>
    </row>
    <row r="95" customFormat="false" ht="14.6" hidden="false" customHeight="false" outlineLevel="2" collapsed="false">
      <c r="A95" s="16" t="n">
        <v>62</v>
      </c>
      <c r="B95" s="0" t="s">
        <v>377</v>
      </c>
      <c r="C95" s="0" t="s">
        <v>378</v>
      </c>
      <c r="D95" s="0" t="s">
        <v>100</v>
      </c>
      <c r="E95" s="0" t="s">
        <v>379</v>
      </c>
      <c r="F95" s="0" t="s">
        <v>58</v>
      </c>
      <c r="G95" s="0" t="s">
        <v>21</v>
      </c>
      <c r="H95" s="0" t="s">
        <v>22</v>
      </c>
      <c r="I95" s="0" t="s">
        <v>380</v>
      </c>
      <c r="J95" s="0" t="s">
        <v>23</v>
      </c>
      <c r="K95" s="0" t="s">
        <v>24</v>
      </c>
      <c r="L95" s="0" t="s">
        <v>34</v>
      </c>
      <c r="M95" s="0" t="s">
        <v>26</v>
      </c>
      <c r="N95" s="17" t="n">
        <v>1000</v>
      </c>
    </row>
    <row r="96" customFormat="false" ht="14.6" hidden="false" customHeight="false" outlineLevel="2" collapsed="false">
      <c r="A96" s="16" t="n">
        <v>67</v>
      </c>
      <c r="B96" s="0" t="s">
        <v>253</v>
      </c>
      <c r="C96" s="0" t="s">
        <v>177</v>
      </c>
      <c r="D96" s="0" t="s">
        <v>119</v>
      </c>
      <c r="E96" s="0" t="s">
        <v>254</v>
      </c>
      <c r="F96" s="0" t="s">
        <v>143</v>
      </c>
      <c r="G96" s="0" t="s">
        <v>21</v>
      </c>
      <c r="H96" s="0" t="s">
        <v>22</v>
      </c>
      <c r="I96" s="0" t="s">
        <v>255</v>
      </c>
      <c r="J96" s="0" t="s">
        <v>33</v>
      </c>
      <c r="K96" s="0" t="s">
        <v>24</v>
      </c>
      <c r="L96" s="0" t="s">
        <v>34</v>
      </c>
      <c r="M96" s="0" t="s">
        <v>42</v>
      </c>
      <c r="N96" s="17" t="n">
        <v>1000</v>
      </c>
    </row>
    <row r="97" customFormat="false" ht="14.6" hidden="false" customHeight="false" outlineLevel="2" collapsed="false">
      <c r="A97" s="16" t="n">
        <v>68</v>
      </c>
      <c r="B97" s="0" t="s">
        <v>256</v>
      </c>
      <c r="C97" s="0" t="s">
        <v>257</v>
      </c>
      <c r="D97" s="0" t="s">
        <v>28</v>
      </c>
      <c r="E97" s="0" t="s">
        <v>258</v>
      </c>
      <c r="F97" s="0" t="s">
        <v>47</v>
      </c>
      <c r="G97" s="0" t="s">
        <v>21</v>
      </c>
      <c r="H97" s="0" t="s">
        <v>22</v>
      </c>
      <c r="I97" s="0" t="s">
        <v>259</v>
      </c>
      <c r="J97" s="0" t="s">
        <v>33</v>
      </c>
      <c r="K97" s="0" t="s">
        <v>24</v>
      </c>
      <c r="L97" s="0" t="s">
        <v>34</v>
      </c>
      <c r="M97" s="0" t="s">
        <v>26</v>
      </c>
      <c r="N97" s="17" t="n">
        <v>500</v>
      </c>
    </row>
    <row r="98" customFormat="false" ht="14.6" hidden="false" customHeight="false" outlineLevel="2" collapsed="false">
      <c r="A98" s="16" t="n">
        <v>69</v>
      </c>
      <c r="B98" s="0" t="s">
        <v>260</v>
      </c>
      <c r="C98" s="0" t="s">
        <v>261</v>
      </c>
      <c r="D98" s="0" t="s">
        <v>126</v>
      </c>
      <c r="E98" s="0" t="s">
        <v>262</v>
      </c>
      <c r="F98" s="0" t="s">
        <v>82</v>
      </c>
      <c r="G98" s="0" t="s">
        <v>21</v>
      </c>
      <c r="H98" s="0" t="s">
        <v>22</v>
      </c>
      <c r="I98" s="0" t="s">
        <v>263</v>
      </c>
      <c r="J98" s="0" t="s">
        <v>33</v>
      </c>
      <c r="K98" s="0" t="s">
        <v>24</v>
      </c>
      <c r="L98" s="0" t="s">
        <v>34</v>
      </c>
      <c r="M98" s="0" t="s">
        <v>35</v>
      </c>
      <c r="N98" s="17" t="n">
        <v>500</v>
      </c>
    </row>
    <row r="99" customFormat="false" ht="14.6" hidden="false" customHeight="false" outlineLevel="2" collapsed="false">
      <c r="A99" s="16" t="n">
        <v>81</v>
      </c>
      <c r="B99" s="0" t="s">
        <v>394</v>
      </c>
      <c r="C99" s="0" t="s">
        <v>395</v>
      </c>
      <c r="D99" s="0" t="s">
        <v>177</v>
      </c>
      <c r="E99" s="0" t="s">
        <v>396</v>
      </c>
      <c r="F99" s="0" t="s">
        <v>102</v>
      </c>
      <c r="G99" s="0" t="s">
        <v>21</v>
      </c>
      <c r="H99" s="0" t="s">
        <v>22</v>
      </c>
      <c r="I99" s="0" t="s">
        <v>397</v>
      </c>
      <c r="J99" s="0" t="s">
        <v>23</v>
      </c>
      <c r="K99" s="0" t="s">
        <v>24</v>
      </c>
      <c r="L99" s="0" t="s">
        <v>34</v>
      </c>
      <c r="M99" s="0" t="s">
        <v>42</v>
      </c>
      <c r="N99" s="17" t="n">
        <v>500</v>
      </c>
    </row>
    <row r="100" customFormat="false" ht="14.6" hidden="false" customHeight="false" outlineLevel="2" collapsed="false">
      <c r="A100" s="16" t="n">
        <v>86</v>
      </c>
      <c r="B100" s="0" t="s">
        <v>412</v>
      </c>
      <c r="C100" s="0" t="s">
        <v>413</v>
      </c>
      <c r="D100" s="0" t="s">
        <v>196</v>
      </c>
      <c r="E100" s="0" t="s">
        <v>414</v>
      </c>
      <c r="F100" s="0" t="s">
        <v>47</v>
      </c>
      <c r="G100" s="0" t="s">
        <v>21</v>
      </c>
      <c r="H100" s="0" t="s">
        <v>22</v>
      </c>
      <c r="I100" s="0" t="s">
        <v>415</v>
      </c>
      <c r="J100" s="0" t="s">
        <v>23</v>
      </c>
      <c r="K100" s="0" t="s">
        <v>24</v>
      </c>
      <c r="L100" s="0" t="s">
        <v>34</v>
      </c>
      <c r="M100" s="0" t="s">
        <v>26</v>
      </c>
      <c r="N100" s="17" t="n">
        <v>1000</v>
      </c>
    </row>
    <row r="101" customFormat="false" ht="14.6" hidden="false" customHeight="false" outlineLevel="2" collapsed="false">
      <c r="A101" s="16" t="n">
        <v>91</v>
      </c>
      <c r="B101" s="0" t="s">
        <v>312</v>
      </c>
      <c r="C101" s="0" t="s">
        <v>313</v>
      </c>
      <c r="D101" s="0" t="s">
        <v>240</v>
      </c>
      <c r="E101" s="0" t="s">
        <v>314</v>
      </c>
      <c r="F101" s="0" t="s">
        <v>47</v>
      </c>
      <c r="G101" s="0" t="s">
        <v>21</v>
      </c>
      <c r="H101" s="0" t="s">
        <v>22</v>
      </c>
      <c r="I101" s="0" t="s">
        <v>315</v>
      </c>
      <c r="J101" s="0" t="s">
        <v>33</v>
      </c>
      <c r="K101" s="0" t="s">
        <v>24</v>
      </c>
      <c r="L101" s="0" t="s">
        <v>34</v>
      </c>
      <c r="M101" s="0" t="s">
        <v>42</v>
      </c>
      <c r="N101" s="17" t="n">
        <v>1000</v>
      </c>
    </row>
    <row r="102" customFormat="false" ht="14.6" hidden="false" customHeight="false" outlineLevel="2" collapsed="false">
      <c r="A102" s="16" t="n">
        <v>92</v>
      </c>
      <c r="B102" s="0" t="s">
        <v>316</v>
      </c>
      <c r="C102" s="0" t="s">
        <v>100</v>
      </c>
      <c r="D102" s="0" t="s">
        <v>37</v>
      </c>
      <c r="E102" s="0" t="s">
        <v>317</v>
      </c>
      <c r="F102" s="0" t="s">
        <v>76</v>
      </c>
      <c r="G102" s="0" t="s">
        <v>21</v>
      </c>
      <c r="H102" s="0" t="s">
        <v>22</v>
      </c>
      <c r="I102" s="0" t="s">
        <v>318</v>
      </c>
      <c r="J102" s="0" t="s">
        <v>33</v>
      </c>
      <c r="K102" s="0" t="s">
        <v>24</v>
      </c>
      <c r="L102" s="0" t="s">
        <v>34</v>
      </c>
      <c r="M102" s="0" t="s">
        <v>26</v>
      </c>
      <c r="N102" s="17" t="n">
        <v>1000</v>
      </c>
    </row>
    <row r="103" customFormat="false" ht="14.6" hidden="false" customHeight="false" outlineLevel="1" collapsed="false">
      <c r="A103" s="16"/>
      <c r="L103" s="21" t="s">
        <v>536</v>
      </c>
      <c r="N103" s="22" t="n">
        <f aca="false">SUBTOTAL(9,$N$79:$N$102)</f>
        <v>19500</v>
      </c>
    </row>
    <row r="104" customFormat="false" ht="14.6" hidden="false" customHeight="false" outlineLevel="0" collapsed="false">
      <c r="A104" s="16"/>
      <c r="L104" s="21" t="s">
        <v>432</v>
      </c>
      <c r="N104" s="22" t="n">
        <f aca="false">SUBTOTAL(9,$N$2:$N$103)</f>
        <v>80500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60" zoomScaleNormal="160" zoomScalePageLayoutView="100" workbookViewId="0">
      <selection pane="topLeft" activeCell="E28" activeCellId="1" sqref="B2:B103 E28"/>
    </sheetView>
  </sheetViews>
  <sheetFormatPr defaultRowHeight="12.8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6.1683673469388"/>
    <col collapsed="false" hidden="false" max="6" min="6" style="0" width="32.4897959183673"/>
    <col collapsed="false" hidden="false" max="10" min="7" style="0" width="11.5204081632653"/>
    <col collapsed="false" hidden="false" max="11" min="11" style="0" width="13.1479591836735"/>
    <col collapsed="false" hidden="false" max="12" min="12" style="0" width="13.515306122449"/>
    <col collapsed="false" hidden="false" max="13" min="13" style="0" width="16.8571428571429"/>
    <col collapsed="false" hidden="false" max="14" min="14" style="0" width="13.5102040816327"/>
    <col collapsed="false" hidden="false" max="1025" min="15" style="0" width="11.5204081632653"/>
  </cols>
  <sheetData>
    <row r="1" customFormat="false" ht="14.6" hidden="false" customHeight="false" outlineLevel="0" collapsed="false">
      <c r="A1" s="14" t="s">
        <v>0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</row>
    <row r="2" customFormat="false" ht="14.6" hidden="false" customHeight="false" outlineLevel="0" collapsed="false">
      <c r="A2" s="16" t="n">
        <v>25</v>
      </c>
      <c r="B2" s="0" t="s">
        <v>122</v>
      </c>
      <c r="C2" s="0" t="s">
        <v>126</v>
      </c>
      <c r="D2" s="0" t="s">
        <v>133</v>
      </c>
      <c r="E2" s="0" t="s">
        <v>134</v>
      </c>
      <c r="F2" s="0" t="s">
        <v>82</v>
      </c>
      <c r="G2" s="0" t="s">
        <v>21</v>
      </c>
      <c r="H2" s="0" t="s">
        <v>22</v>
      </c>
      <c r="I2" s="0" t="s">
        <v>135</v>
      </c>
      <c r="J2" s="0" t="s">
        <v>33</v>
      </c>
      <c r="K2" s="0" t="s">
        <v>24</v>
      </c>
      <c r="L2" s="0" t="s">
        <v>34</v>
      </c>
      <c r="M2" s="0" t="s">
        <v>35</v>
      </c>
      <c r="N2" s="17" t="n">
        <v>1000</v>
      </c>
    </row>
    <row r="3" customFormat="false" ht="14.6" hidden="false" customHeight="false" outlineLevel="0" collapsed="false">
      <c r="A3" s="16" t="n">
        <v>52</v>
      </c>
      <c r="B3" s="0" t="s">
        <v>215</v>
      </c>
      <c r="C3" s="0" t="s">
        <v>216</v>
      </c>
      <c r="D3" s="0" t="s">
        <v>137</v>
      </c>
      <c r="E3" s="0" t="s">
        <v>217</v>
      </c>
      <c r="F3" s="0" t="s">
        <v>102</v>
      </c>
      <c r="G3" s="0" t="s">
        <v>21</v>
      </c>
      <c r="H3" s="0" t="s">
        <v>22</v>
      </c>
      <c r="I3" s="0" t="s">
        <v>218</v>
      </c>
      <c r="J3" s="0" t="s">
        <v>33</v>
      </c>
      <c r="K3" s="0" t="s">
        <v>24</v>
      </c>
      <c r="L3" s="0" t="s">
        <v>34</v>
      </c>
      <c r="M3" s="0" t="s">
        <v>35</v>
      </c>
      <c r="N3" s="17" t="n">
        <v>1000</v>
      </c>
    </row>
    <row r="4" customFormat="false" ht="14.6" hidden="false" customHeight="false" outlineLevel="0" collapsed="false">
      <c r="A4" s="16" t="n">
        <v>81</v>
      </c>
      <c r="B4" s="0" t="s">
        <v>394</v>
      </c>
      <c r="C4" s="0" t="s">
        <v>395</v>
      </c>
      <c r="D4" s="0" t="s">
        <v>177</v>
      </c>
      <c r="E4" s="0" t="s">
        <v>396</v>
      </c>
      <c r="F4" s="0" t="s">
        <v>102</v>
      </c>
      <c r="G4" s="0" t="s">
        <v>21</v>
      </c>
      <c r="H4" s="0" t="s">
        <v>22</v>
      </c>
      <c r="I4" s="0" t="s">
        <v>397</v>
      </c>
      <c r="J4" s="0" t="s">
        <v>23</v>
      </c>
      <c r="K4" s="0" t="s">
        <v>24</v>
      </c>
      <c r="L4" s="0" t="s">
        <v>34</v>
      </c>
      <c r="M4" s="0" t="s">
        <v>42</v>
      </c>
      <c r="N4" s="17" t="n">
        <v>500</v>
      </c>
    </row>
    <row r="5" customFormat="false" ht="14.6" hidden="false" customHeight="false" outlineLevel="0" collapsed="false">
      <c r="A5" s="16" t="n">
        <v>53</v>
      </c>
      <c r="B5" s="0" t="s">
        <v>219</v>
      </c>
      <c r="C5" s="0" t="s">
        <v>220</v>
      </c>
      <c r="D5" s="0" t="s">
        <v>18</v>
      </c>
      <c r="E5" s="0" t="s">
        <v>221</v>
      </c>
      <c r="F5" s="0" t="s">
        <v>20</v>
      </c>
      <c r="G5" s="0" t="s">
        <v>21</v>
      </c>
      <c r="H5" s="0" t="s">
        <v>22</v>
      </c>
      <c r="I5" s="0" t="s">
        <v>222</v>
      </c>
      <c r="J5" s="0" t="s">
        <v>33</v>
      </c>
      <c r="K5" s="0" t="s">
        <v>24</v>
      </c>
      <c r="L5" s="0" t="s">
        <v>25</v>
      </c>
      <c r="M5" s="0" t="s">
        <v>42</v>
      </c>
      <c r="N5" s="17" t="n">
        <v>500</v>
      </c>
    </row>
    <row r="6" customFormat="false" ht="14.6" hidden="false" customHeight="false" outlineLevel="0" collapsed="false">
      <c r="A6" s="16" t="n">
        <v>19</v>
      </c>
      <c r="B6" s="0" t="s">
        <v>109</v>
      </c>
      <c r="C6" s="0" t="s">
        <v>110</v>
      </c>
      <c r="D6" s="0" t="s">
        <v>111</v>
      </c>
      <c r="E6" s="0" t="s">
        <v>112</v>
      </c>
      <c r="F6" s="0" t="s">
        <v>47</v>
      </c>
      <c r="G6" s="0" t="s">
        <v>21</v>
      </c>
      <c r="H6" s="0" t="s">
        <v>22</v>
      </c>
      <c r="I6" s="0" t="s">
        <v>113</v>
      </c>
      <c r="J6" s="0" t="s">
        <v>33</v>
      </c>
      <c r="K6" s="0" t="s">
        <v>24</v>
      </c>
      <c r="L6" s="0" t="s">
        <v>25</v>
      </c>
      <c r="M6" s="0" t="s">
        <v>26</v>
      </c>
      <c r="N6" s="17" t="n">
        <v>1000</v>
      </c>
    </row>
    <row r="7" customFormat="false" ht="14.6" hidden="false" customHeight="false" outlineLevel="0" collapsed="false">
      <c r="A7" s="16" t="n">
        <v>37</v>
      </c>
      <c r="B7" s="0" t="s">
        <v>172</v>
      </c>
      <c r="C7" s="0" t="s">
        <v>68</v>
      </c>
      <c r="D7" s="0" t="s">
        <v>173</v>
      </c>
      <c r="E7" s="0" t="s">
        <v>174</v>
      </c>
      <c r="F7" s="0" t="s">
        <v>47</v>
      </c>
      <c r="G7" s="0" t="s">
        <v>21</v>
      </c>
      <c r="H7" s="0" t="s">
        <v>22</v>
      </c>
      <c r="I7" s="0" t="s">
        <v>175</v>
      </c>
      <c r="J7" s="0" t="s">
        <v>33</v>
      </c>
      <c r="K7" s="0" t="s">
        <v>24</v>
      </c>
      <c r="L7" s="0" t="s">
        <v>34</v>
      </c>
      <c r="M7" s="0" t="s">
        <v>42</v>
      </c>
      <c r="N7" s="17" t="n">
        <v>0</v>
      </c>
    </row>
    <row r="8" customFormat="false" ht="14.6" hidden="false" customHeight="false" outlineLevel="0" collapsed="false">
      <c r="A8" s="16" t="n">
        <v>20</v>
      </c>
      <c r="B8" s="0" t="s">
        <v>114</v>
      </c>
      <c r="C8" s="0" t="s">
        <v>106</v>
      </c>
      <c r="D8" s="0" t="s">
        <v>115</v>
      </c>
      <c r="E8" s="0" t="s">
        <v>116</v>
      </c>
      <c r="F8" s="0" t="s">
        <v>20</v>
      </c>
      <c r="G8" s="0" t="s">
        <v>21</v>
      </c>
      <c r="H8" s="0" t="s">
        <v>40</v>
      </c>
      <c r="I8" s="0" t="s">
        <v>117</v>
      </c>
      <c r="J8" s="0" t="s">
        <v>33</v>
      </c>
      <c r="K8" s="0" t="s">
        <v>24</v>
      </c>
      <c r="L8" s="0" t="s">
        <v>25</v>
      </c>
      <c r="M8" s="0" t="s">
        <v>26</v>
      </c>
      <c r="N8" s="17" t="n">
        <v>500</v>
      </c>
    </row>
    <row r="9" customFormat="false" ht="14.6" hidden="false" customHeight="false" outlineLevel="0" collapsed="false">
      <c r="A9" s="16" t="n">
        <v>33</v>
      </c>
      <c r="B9" s="0" t="s">
        <v>155</v>
      </c>
      <c r="C9" s="0" t="s">
        <v>156</v>
      </c>
      <c r="D9" s="0" t="s">
        <v>157</v>
      </c>
      <c r="E9" s="0" t="s">
        <v>158</v>
      </c>
      <c r="F9" s="0" t="s">
        <v>20</v>
      </c>
      <c r="G9" s="0" t="s">
        <v>21</v>
      </c>
      <c r="H9" s="0" t="s">
        <v>40</v>
      </c>
      <c r="I9" s="0" t="s">
        <v>159</v>
      </c>
      <c r="J9" s="0" t="s">
        <v>33</v>
      </c>
      <c r="K9" s="0" t="s">
        <v>24</v>
      </c>
      <c r="L9" s="0" t="s">
        <v>25</v>
      </c>
      <c r="M9" s="0" t="s">
        <v>35</v>
      </c>
      <c r="N9" s="17" t="n">
        <v>500</v>
      </c>
    </row>
    <row r="10" customFormat="false" ht="14.6" hidden="false" customHeight="false" outlineLevel="0" collapsed="false">
      <c r="A10" s="16" t="n">
        <v>94</v>
      </c>
      <c r="B10" s="0" t="s">
        <v>319</v>
      </c>
      <c r="C10" s="0" t="s">
        <v>320</v>
      </c>
      <c r="D10" s="0" t="s">
        <v>321</v>
      </c>
      <c r="E10" s="0" t="s">
        <v>322</v>
      </c>
      <c r="F10" s="0" t="s">
        <v>102</v>
      </c>
      <c r="G10" s="0" t="s">
        <v>21</v>
      </c>
      <c r="H10" s="0" t="s">
        <v>22</v>
      </c>
      <c r="I10" s="0" t="s">
        <v>323</v>
      </c>
      <c r="J10" s="0" t="s">
        <v>33</v>
      </c>
      <c r="K10" s="0" t="s">
        <v>24</v>
      </c>
      <c r="L10" s="0" t="s">
        <v>25</v>
      </c>
      <c r="M10" s="0" t="s">
        <v>26</v>
      </c>
      <c r="N10" s="17" t="n">
        <v>500</v>
      </c>
    </row>
    <row r="11" customFormat="false" ht="14.6" hidden="false" customHeight="false" outlineLevel="0" collapsed="false">
      <c r="A11" s="16" t="n">
        <v>5</v>
      </c>
      <c r="B11" s="0" t="s">
        <v>49</v>
      </c>
      <c r="C11" s="0" t="s">
        <v>50</v>
      </c>
      <c r="D11" s="0" t="s">
        <v>51</v>
      </c>
      <c r="E11" s="0" t="s">
        <v>52</v>
      </c>
      <c r="F11" s="0" t="s">
        <v>31</v>
      </c>
      <c r="G11" s="0" t="s">
        <v>21</v>
      </c>
      <c r="H11" s="0" t="s">
        <v>40</v>
      </c>
      <c r="I11" s="0" t="s">
        <v>53</v>
      </c>
      <c r="J11" s="0" t="s">
        <v>33</v>
      </c>
      <c r="K11" s="0" t="s">
        <v>24</v>
      </c>
      <c r="L11" s="0" t="s">
        <v>25</v>
      </c>
      <c r="M11" s="0" t="s">
        <v>35</v>
      </c>
      <c r="N11" s="17" t="n">
        <v>1000</v>
      </c>
    </row>
    <row r="12" customFormat="false" ht="14.6" hidden="false" customHeight="false" outlineLevel="0" collapsed="false">
      <c r="A12" s="16" t="n">
        <v>12</v>
      </c>
      <c r="B12" s="0" t="s">
        <v>89</v>
      </c>
      <c r="C12" s="0" t="s">
        <v>90</v>
      </c>
      <c r="D12" s="0" t="s">
        <v>80</v>
      </c>
      <c r="E12" s="0" t="s">
        <v>91</v>
      </c>
      <c r="F12" s="0" t="s">
        <v>31</v>
      </c>
      <c r="G12" s="0" t="s">
        <v>21</v>
      </c>
      <c r="H12" s="0" t="s">
        <v>40</v>
      </c>
      <c r="I12" s="0" t="s">
        <v>92</v>
      </c>
      <c r="J12" s="0" t="s">
        <v>33</v>
      </c>
      <c r="K12" s="0" t="s">
        <v>24</v>
      </c>
      <c r="L12" s="0" t="s">
        <v>25</v>
      </c>
      <c r="M12" s="0" t="s">
        <v>42</v>
      </c>
      <c r="N12" s="17" t="n">
        <v>1000</v>
      </c>
    </row>
    <row r="13" customFormat="false" ht="14.6" hidden="false" customHeight="false" outlineLevel="0" collapsed="false">
      <c r="A13" s="16" t="n">
        <v>73</v>
      </c>
      <c r="B13" s="0" t="s">
        <v>276</v>
      </c>
      <c r="C13" s="0" t="s">
        <v>277</v>
      </c>
      <c r="D13" s="0" t="s">
        <v>80</v>
      </c>
      <c r="E13" s="0" t="s">
        <v>278</v>
      </c>
      <c r="F13" s="0" t="s">
        <v>58</v>
      </c>
      <c r="G13" s="0" t="s">
        <v>21</v>
      </c>
      <c r="H13" s="0" t="s">
        <v>40</v>
      </c>
      <c r="I13" s="0" t="s">
        <v>279</v>
      </c>
      <c r="J13" s="0" t="s">
        <v>33</v>
      </c>
      <c r="K13" s="0" t="s">
        <v>24</v>
      </c>
      <c r="L13" s="0" t="s">
        <v>25</v>
      </c>
      <c r="M13" s="0" t="s">
        <v>42</v>
      </c>
      <c r="N13" s="17" t="n">
        <v>0</v>
      </c>
    </row>
    <row r="14" customFormat="false" ht="14.6" hidden="false" customHeight="false" outlineLevel="0" collapsed="false">
      <c r="A14" s="16" t="n">
        <v>7</v>
      </c>
      <c r="B14" s="0" t="s">
        <v>60</v>
      </c>
      <c r="C14" s="0" t="s">
        <v>61</v>
      </c>
      <c r="D14" s="0" t="s">
        <v>62</v>
      </c>
      <c r="E14" s="0" t="s">
        <v>63</v>
      </c>
      <c r="F14" s="0" t="s">
        <v>64</v>
      </c>
      <c r="G14" s="0" t="s">
        <v>21</v>
      </c>
      <c r="H14" s="0" t="s">
        <v>40</v>
      </c>
      <c r="I14" s="0" t="s">
        <v>65</v>
      </c>
      <c r="J14" s="0" t="s">
        <v>33</v>
      </c>
      <c r="K14" s="0" t="s">
        <v>24</v>
      </c>
      <c r="L14" s="0" t="s">
        <v>25</v>
      </c>
      <c r="M14" s="0" t="s">
        <v>26</v>
      </c>
      <c r="N14" s="17" t="n">
        <v>1000</v>
      </c>
    </row>
    <row r="15" customFormat="false" ht="14.6" hidden="false" customHeight="false" outlineLevel="0" collapsed="false">
      <c r="A15" s="16" t="n">
        <v>98</v>
      </c>
      <c r="B15" s="0" t="s">
        <v>426</v>
      </c>
      <c r="C15" s="0" t="s">
        <v>427</v>
      </c>
      <c r="D15" s="0" t="s">
        <v>28</v>
      </c>
      <c r="E15" s="0" t="s">
        <v>428</v>
      </c>
      <c r="F15" s="0" t="s">
        <v>20</v>
      </c>
      <c r="G15" s="0" t="s">
        <v>326</v>
      </c>
      <c r="H15" s="0" t="s">
        <v>22</v>
      </c>
      <c r="I15" s="0" t="s">
        <v>429</v>
      </c>
      <c r="J15" s="0" t="s">
        <v>23</v>
      </c>
      <c r="K15" s="0" t="s">
        <v>430</v>
      </c>
      <c r="L15" s="0" t="s">
        <v>25</v>
      </c>
      <c r="M15" s="0" t="s">
        <v>35</v>
      </c>
      <c r="N15" s="17" t="n">
        <v>1000</v>
      </c>
    </row>
    <row r="16" customFormat="false" ht="14.6" hidden="false" customHeight="false" outlineLevel="0" collapsed="false">
      <c r="A16" s="16" t="n">
        <v>17</v>
      </c>
      <c r="B16" s="0" t="s">
        <v>347</v>
      </c>
      <c r="C16" s="0" t="s">
        <v>348</v>
      </c>
      <c r="D16" s="0" t="s">
        <v>196</v>
      </c>
      <c r="E16" s="0" t="s">
        <v>349</v>
      </c>
      <c r="F16" s="0" t="s">
        <v>20</v>
      </c>
      <c r="G16" s="0" t="s">
        <v>21</v>
      </c>
      <c r="H16" s="0" t="s">
        <v>22</v>
      </c>
      <c r="I16" s="0" t="s">
        <v>350</v>
      </c>
      <c r="J16" s="0" t="s">
        <v>23</v>
      </c>
      <c r="K16" s="0" t="s">
        <v>24</v>
      </c>
      <c r="L16" s="0" t="s">
        <v>34</v>
      </c>
      <c r="M16" s="0" t="s">
        <v>35</v>
      </c>
      <c r="N16" s="17" t="n">
        <v>500</v>
      </c>
    </row>
    <row r="17" customFormat="false" ht="14.6" hidden="false" customHeight="false" outlineLevel="0" collapsed="false">
      <c r="A17" s="16" t="n">
        <v>76</v>
      </c>
      <c r="B17" s="0" t="s">
        <v>284</v>
      </c>
      <c r="C17" s="0" t="s">
        <v>285</v>
      </c>
      <c r="D17" s="0" t="s">
        <v>95</v>
      </c>
      <c r="E17" s="0" t="s">
        <v>286</v>
      </c>
      <c r="F17" s="0" t="s">
        <v>82</v>
      </c>
      <c r="G17" s="0" t="s">
        <v>21</v>
      </c>
      <c r="H17" s="0" t="s">
        <v>22</v>
      </c>
      <c r="I17" s="0" t="s">
        <v>287</v>
      </c>
      <c r="J17" s="0" t="s">
        <v>33</v>
      </c>
      <c r="K17" s="0" t="s">
        <v>24</v>
      </c>
      <c r="L17" s="0" t="s">
        <v>25</v>
      </c>
      <c r="M17" s="0" t="s">
        <v>42</v>
      </c>
      <c r="N17" s="17" t="n">
        <v>500</v>
      </c>
    </row>
    <row r="18" customFormat="false" ht="14.6" hidden="false" customHeight="false" outlineLevel="0" collapsed="false">
      <c r="A18" s="16" t="n">
        <v>91</v>
      </c>
      <c r="B18" s="0" t="s">
        <v>312</v>
      </c>
      <c r="C18" s="0" t="s">
        <v>313</v>
      </c>
      <c r="D18" s="0" t="s">
        <v>240</v>
      </c>
      <c r="E18" s="0" t="s">
        <v>314</v>
      </c>
      <c r="F18" s="0" t="s">
        <v>47</v>
      </c>
      <c r="G18" s="0" t="s">
        <v>21</v>
      </c>
      <c r="H18" s="0" t="s">
        <v>22</v>
      </c>
      <c r="I18" s="0" t="s">
        <v>315</v>
      </c>
      <c r="J18" s="0" t="s">
        <v>33</v>
      </c>
      <c r="K18" s="0" t="s">
        <v>24</v>
      </c>
      <c r="L18" s="0" t="s">
        <v>34</v>
      </c>
      <c r="M18" s="0" t="s">
        <v>42</v>
      </c>
      <c r="N18" s="17" t="n">
        <v>1000</v>
      </c>
    </row>
    <row r="19" customFormat="false" ht="14.6" hidden="false" customHeight="false" outlineLevel="0" collapsed="false">
      <c r="A19" s="16" t="n">
        <v>21</v>
      </c>
      <c r="B19" s="0" t="s">
        <v>118</v>
      </c>
      <c r="C19" s="0" t="s">
        <v>111</v>
      </c>
      <c r="D19" s="0" t="s">
        <v>119</v>
      </c>
      <c r="E19" s="0" t="s">
        <v>120</v>
      </c>
      <c r="F19" s="0" t="s">
        <v>47</v>
      </c>
      <c r="G19" s="0" t="s">
        <v>21</v>
      </c>
      <c r="H19" s="0" t="s">
        <v>22</v>
      </c>
      <c r="I19" s="0" t="s">
        <v>121</v>
      </c>
      <c r="J19" s="0" t="s">
        <v>33</v>
      </c>
      <c r="K19" s="0" t="s">
        <v>24</v>
      </c>
      <c r="L19" s="0" t="s">
        <v>25</v>
      </c>
      <c r="M19" s="0" t="s">
        <v>26</v>
      </c>
      <c r="N19" s="17" t="n">
        <v>1000</v>
      </c>
    </row>
    <row r="20" customFormat="false" ht="14.6" hidden="false" customHeight="false" outlineLevel="0" collapsed="false">
      <c r="A20" s="16" t="n">
        <v>97</v>
      </c>
      <c r="B20" s="0" t="s">
        <v>381</v>
      </c>
      <c r="C20" s="0" t="s">
        <v>111</v>
      </c>
      <c r="D20" s="0" t="s">
        <v>240</v>
      </c>
      <c r="E20" s="0" t="s">
        <v>424</v>
      </c>
      <c r="F20" s="0" t="s">
        <v>143</v>
      </c>
      <c r="G20" s="0" t="s">
        <v>326</v>
      </c>
      <c r="H20" s="0" t="s">
        <v>22</v>
      </c>
      <c r="I20" s="0" t="s">
        <v>425</v>
      </c>
      <c r="J20" s="0" t="s">
        <v>23</v>
      </c>
      <c r="K20" s="0" t="s">
        <v>24</v>
      </c>
      <c r="L20" s="0" t="s">
        <v>25</v>
      </c>
      <c r="M20" s="0" t="s">
        <v>26</v>
      </c>
      <c r="N20" s="17" t="n">
        <v>1000</v>
      </c>
    </row>
    <row r="21" customFormat="false" ht="14.6" hidden="false" customHeight="false" outlineLevel="0" collapsed="false">
      <c r="A21" s="16" t="n">
        <v>22</v>
      </c>
      <c r="B21" s="0" t="s">
        <v>122</v>
      </c>
      <c r="C21" s="0" t="s">
        <v>115</v>
      </c>
      <c r="D21" s="0" t="s">
        <v>28</v>
      </c>
      <c r="E21" s="0" t="s">
        <v>123</v>
      </c>
      <c r="F21" s="0" t="s">
        <v>47</v>
      </c>
      <c r="G21" s="0" t="s">
        <v>21</v>
      </c>
      <c r="H21" s="0" t="s">
        <v>40</v>
      </c>
      <c r="I21" s="0" t="s">
        <v>124</v>
      </c>
      <c r="J21" s="0" t="s">
        <v>33</v>
      </c>
      <c r="K21" s="0" t="s">
        <v>24</v>
      </c>
      <c r="L21" s="0" t="s">
        <v>25</v>
      </c>
      <c r="M21" s="0" t="s">
        <v>26</v>
      </c>
      <c r="N21" s="17" t="n">
        <v>500</v>
      </c>
    </row>
    <row r="22" customFormat="false" ht="14.6" hidden="false" customHeight="false" outlineLevel="0" collapsed="false">
      <c r="A22" s="16" t="n">
        <v>30</v>
      </c>
      <c r="B22" s="0" t="s">
        <v>72</v>
      </c>
      <c r="C22" s="0" t="s">
        <v>151</v>
      </c>
      <c r="D22" s="0" t="s">
        <v>152</v>
      </c>
      <c r="E22" s="0" t="s">
        <v>153</v>
      </c>
      <c r="F22" s="0" t="s">
        <v>76</v>
      </c>
      <c r="G22" s="0" t="s">
        <v>21</v>
      </c>
      <c r="H22" s="0" t="s">
        <v>40</v>
      </c>
      <c r="I22" s="0" t="s">
        <v>154</v>
      </c>
      <c r="J22" s="0" t="s">
        <v>33</v>
      </c>
      <c r="K22" s="0" t="s">
        <v>24</v>
      </c>
      <c r="L22" s="0" t="s">
        <v>25</v>
      </c>
      <c r="M22" s="0" t="s">
        <v>26</v>
      </c>
      <c r="N22" s="17" t="n">
        <v>1000</v>
      </c>
    </row>
    <row r="23" customFormat="false" ht="14.6" hidden="false" customHeight="false" outlineLevel="0" collapsed="false">
      <c r="A23" s="16" t="n">
        <v>54</v>
      </c>
      <c r="B23" s="0" t="s">
        <v>223</v>
      </c>
      <c r="C23" s="0" t="s">
        <v>86</v>
      </c>
      <c r="D23" s="0" t="s">
        <v>28</v>
      </c>
      <c r="E23" s="0" t="s">
        <v>224</v>
      </c>
      <c r="F23" s="0" t="s">
        <v>76</v>
      </c>
      <c r="G23" s="0" t="s">
        <v>21</v>
      </c>
      <c r="H23" s="0" t="s">
        <v>40</v>
      </c>
      <c r="I23" s="0" t="s">
        <v>225</v>
      </c>
      <c r="J23" s="0" t="s">
        <v>33</v>
      </c>
      <c r="K23" s="0" t="s">
        <v>24</v>
      </c>
      <c r="L23" s="0" t="s">
        <v>25</v>
      </c>
      <c r="M23" s="0" t="s">
        <v>26</v>
      </c>
      <c r="N23" s="17" t="n">
        <v>1000</v>
      </c>
    </row>
    <row r="24" customFormat="false" ht="14.6" hidden="false" customHeight="false" outlineLevel="0" collapsed="false">
      <c r="A24" s="16" t="n">
        <v>77</v>
      </c>
      <c r="B24" s="0" t="s">
        <v>288</v>
      </c>
      <c r="C24" s="0" t="s">
        <v>86</v>
      </c>
      <c r="D24" s="0" t="s">
        <v>119</v>
      </c>
      <c r="E24" s="0" t="s">
        <v>289</v>
      </c>
      <c r="F24" s="0" t="s">
        <v>102</v>
      </c>
      <c r="G24" s="0" t="s">
        <v>21</v>
      </c>
      <c r="H24" s="0" t="s">
        <v>22</v>
      </c>
      <c r="I24" s="0" t="s">
        <v>290</v>
      </c>
      <c r="J24" s="0" t="s">
        <v>33</v>
      </c>
      <c r="K24" s="0" t="s">
        <v>24</v>
      </c>
      <c r="L24" s="0" t="s">
        <v>25</v>
      </c>
      <c r="M24" s="0" t="s">
        <v>26</v>
      </c>
      <c r="N24" s="17" t="n">
        <v>1000</v>
      </c>
    </row>
    <row r="25" customFormat="false" ht="14.6" hidden="false" customHeight="false" outlineLevel="0" collapsed="false">
      <c r="A25" s="16" t="n">
        <v>83</v>
      </c>
      <c r="B25" s="0" t="s">
        <v>398</v>
      </c>
      <c r="C25" s="0" t="s">
        <v>399</v>
      </c>
      <c r="D25" s="0" t="s">
        <v>119</v>
      </c>
      <c r="E25" s="0" t="s">
        <v>400</v>
      </c>
      <c r="F25" s="0" t="s">
        <v>58</v>
      </c>
      <c r="G25" s="0" t="s">
        <v>21</v>
      </c>
      <c r="H25" s="0" t="s">
        <v>40</v>
      </c>
      <c r="I25" s="0" t="s">
        <v>401</v>
      </c>
      <c r="J25" s="0" t="s">
        <v>23</v>
      </c>
      <c r="K25" s="0" t="s">
        <v>24</v>
      </c>
      <c r="L25" s="0" t="s">
        <v>25</v>
      </c>
      <c r="M25" s="0" t="s">
        <v>35</v>
      </c>
      <c r="N25" s="17" t="n">
        <v>1000</v>
      </c>
    </row>
    <row r="26" customFormat="false" ht="14.6" hidden="false" customHeight="false" outlineLevel="0" collapsed="false">
      <c r="A26" s="16" t="n">
        <v>62</v>
      </c>
      <c r="B26" s="0" t="s">
        <v>377</v>
      </c>
      <c r="C26" s="0" t="s">
        <v>378</v>
      </c>
      <c r="D26" s="0" t="s">
        <v>100</v>
      </c>
      <c r="E26" s="0" t="s">
        <v>379</v>
      </c>
      <c r="F26" s="0" t="s">
        <v>58</v>
      </c>
      <c r="G26" s="0" t="s">
        <v>21</v>
      </c>
      <c r="H26" s="0" t="s">
        <v>22</v>
      </c>
      <c r="I26" s="0" t="s">
        <v>380</v>
      </c>
      <c r="J26" s="0" t="s">
        <v>23</v>
      </c>
      <c r="K26" s="0" t="s">
        <v>24</v>
      </c>
      <c r="L26" s="0" t="s">
        <v>34</v>
      </c>
      <c r="M26" s="0" t="s">
        <v>26</v>
      </c>
      <c r="N26" s="17" t="n">
        <v>1000</v>
      </c>
    </row>
    <row r="27" customFormat="false" ht="14.6" hidden="false" customHeight="false" outlineLevel="0" collapsed="false">
      <c r="A27" s="16" t="n">
        <v>41</v>
      </c>
      <c r="B27" s="0" t="s">
        <v>183</v>
      </c>
      <c r="C27" s="0" t="s">
        <v>152</v>
      </c>
      <c r="D27" s="0" t="s">
        <v>119</v>
      </c>
      <c r="E27" s="0" t="s">
        <v>184</v>
      </c>
      <c r="F27" s="0" t="s">
        <v>58</v>
      </c>
      <c r="G27" s="0" t="s">
        <v>21</v>
      </c>
      <c r="H27" s="0" t="s">
        <v>40</v>
      </c>
      <c r="I27" s="0" t="s">
        <v>185</v>
      </c>
      <c r="J27" s="0" t="s">
        <v>33</v>
      </c>
      <c r="K27" s="0" t="s">
        <v>24</v>
      </c>
      <c r="L27" s="0" t="s">
        <v>25</v>
      </c>
      <c r="M27" s="0" t="s">
        <v>26</v>
      </c>
      <c r="N27" s="17" t="n">
        <v>1000</v>
      </c>
    </row>
    <row r="28" customFormat="false" ht="14.6" hidden="false" customHeight="false" outlineLevel="0" collapsed="false">
      <c r="A28" s="16" t="n">
        <v>42</v>
      </c>
      <c r="B28" s="0" t="s">
        <v>186</v>
      </c>
      <c r="C28" s="0" t="s">
        <v>187</v>
      </c>
      <c r="D28" s="0" t="s">
        <v>188</v>
      </c>
      <c r="E28" s="0" t="s">
        <v>189</v>
      </c>
      <c r="F28" s="0" t="s">
        <v>102</v>
      </c>
      <c r="G28" s="0" t="s">
        <v>21</v>
      </c>
      <c r="H28" s="0" t="s">
        <v>40</v>
      </c>
      <c r="I28" s="0" t="s">
        <v>190</v>
      </c>
      <c r="J28" s="0" t="s">
        <v>33</v>
      </c>
      <c r="K28" s="0" t="s">
        <v>24</v>
      </c>
      <c r="L28" s="0" t="s">
        <v>25</v>
      </c>
      <c r="M28" s="0" t="s">
        <v>26</v>
      </c>
      <c r="N28" s="17" t="n">
        <v>1000</v>
      </c>
    </row>
    <row r="29" customFormat="false" ht="14.6" hidden="false" customHeight="false" outlineLevel="0" collapsed="false">
      <c r="A29" s="16" t="n">
        <v>48</v>
      </c>
      <c r="B29" s="0" t="s">
        <v>205</v>
      </c>
      <c r="C29" s="0" t="s">
        <v>173</v>
      </c>
      <c r="D29" s="0" t="s">
        <v>119</v>
      </c>
      <c r="E29" s="0" t="s">
        <v>206</v>
      </c>
      <c r="F29" s="0" t="s">
        <v>76</v>
      </c>
      <c r="G29" s="0" t="s">
        <v>21</v>
      </c>
      <c r="H29" s="0" t="s">
        <v>40</v>
      </c>
      <c r="I29" s="0" t="s">
        <v>207</v>
      </c>
      <c r="J29" s="0" t="s">
        <v>33</v>
      </c>
      <c r="K29" s="0" t="s">
        <v>24</v>
      </c>
      <c r="L29" s="0" t="s">
        <v>25</v>
      </c>
      <c r="M29" s="0" t="s">
        <v>26</v>
      </c>
      <c r="N29" s="17" t="n">
        <v>1000</v>
      </c>
    </row>
    <row r="30" customFormat="false" ht="14.6" hidden="false" customHeight="false" outlineLevel="0" collapsed="false">
      <c r="A30" s="16" t="n">
        <v>72</v>
      </c>
      <c r="B30" s="0" t="s">
        <v>272</v>
      </c>
      <c r="C30" s="0" t="s">
        <v>273</v>
      </c>
      <c r="D30" s="0" t="s">
        <v>74</v>
      </c>
      <c r="E30" s="0" t="s">
        <v>274</v>
      </c>
      <c r="F30" s="0" t="s">
        <v>102</v>
      </c>
      <c r="G30" s="0" t="s">
        <v>21</v>
      </c>
      <c r="H30" s="0" t="s">
        <v>40</v>
      </c>
      <c r="I30" s="0" t="s">
        <v>275</v>
      </c>
      <c r="J30" s="0" t="s">
        <v>33</v>
      </c>
      <c r="K30" s="0" t="s">
        <v>24</v>
      </c>
      <c r="L30" s="0" t="s">
        <v>25</v>
      </c>
      <c r="M30" s="0" t="s">
        <v>35</v>
      </c>
      <c r="N30" s="17" t="n">
        <v>1000</v>
      </c>
    </row>
    <row r="31" customFormat="false" ht="14.6" hidden="false" customHeight="false" outlineLevel="0" collapsed="false">
      <c r="A31" s="16" t="n">
        <v>95</v>
      </c>
      <c r="B31" s="0" t="s">
        <v>295</v>
      </c>
      <c r="C31" s="0" t="s">
        <v>273</v>
      </c>
      <c r="D31" s="0" t="s">
        <v>296</v>
      </c>
      <c r="E31" s="0" t="s">
        <v>324</v>
      </c>
      <c r="F31" s="0" t="s">
        <v>325</v>
      </c>
      <c r="G31" s="0" t="s">
        <v>326</v>
      </c>
      <c r="H31" s="0" t="s">
        <v>22</v>
      </c>
      <c r="I31" s="0" t="s">
        <v>327</v>
      </c>
      <c r="J31" s="0" t="s">
        <v>33</v>
      </c>
      <c r="K31" s="0" t="s">
        <v>24</v>
      </c>
      <c r="L31" s="0" t="s">
        <v>25</v>
      </c>
      <c r="M31" s="0" t="s">
        <v>35</v>
      </c>
      <c r="N31" s="17" t="n">
        <v>500</v>
      </c>
    </row>
    <row r="32" customFormat="false" ht="14.6" hidden="false" customHeight="false" outlineLevel="0" collapsed="false">
      <c r="A32" s="16" t="n">
        <v>32</v>
      </c>
      <c r="B32" s="0" t="s">
        <v>357</v>
      </c>
      <c r="C32" s="0" t="s">
        <v>358</v>
      </c>
      <c r="D32" s="0" t="s">
        <v>192</v>
      </c>
      <c r="E32" s="0" t="s">
        <v>359</v>
      </c>
      <c r="F32" s="0" t="s">
        <v>102</v>
      </c>
      <c r="G32" s="0" t="s">
        <v>21</v>
      </c>
      <c r="H32" s="0" t="s">
        <v>22</v>
      </c>
      <c r="I32" s="0" t="s">
        <v>360</v>
      </c>
      <c r="J32" s="0" t="s">
        <v>23</v>
      </c>
      <c r="K32" s="0" t="s">
        <v>24</v>
      </c>
      <c r="L32" s="0" t="s">
        <v>34</v>
      </c>
      <c r="M32" s="0" t="s">
        <v>42</v>
      </c>
      <c r="N32" s="17" t="n">
        <v>1000</v>
      </c>
    </row>
    <row r="33" customFormat="false" ht="14.6" hidden="false" customHeight="false" outlineLevel="0" collapsed="false">
      <c r="A33" s="16" t="n">
        <v>78</v>
      </c>
      <c r="B33" s="0" t="s">
        <v>291</v>
      </c>
      <c r="C33" s="0" t="s">
        <v>292</v>
      </c>
      <c r="D33" s="0" t="s">
        <v>188</v>
      </c>
      <c r="E33" s="0" t="s">
        <v>293</v>
      </c>
      <c r="F33" s="0" t="s">
        <v>102</v>
      </c>
      <c r="G33" s="0" t="s">
        <v>21</v>
      </c>
      <c r="H33" s="0" t="s">
        <v>22</v>
      </c>
      <c r="I33" s="0" t="s">
        <v>294</v>
      </c>
      <c r="J33" s="0" t="s">
        <v>33</v>
      </c>
      <c r="K33" s="0" t="s">
        <v>24</v>
      </c>
      <c r="L33" s="0" t="s">
        <v>25</v>
      </c>
      <c r="M33" s="0" t="s">
        <v>35</v>
      </c>
      <c r="N33" s="17" t="n">
        <v>500</v>
      </c>
    </row>
    <row r="34" customFormat="false" ht="14.6" hidden="false" customHeight="false" outlineLevel="0" collapsed="false">
      <c r="A34" s="16" t="n">
        <v>14</v>
      </c>
      <c r="B34" s="0" t="s">
        <v>341</v>
      </c>
      <c r="C34" s="0" t="s">
        <v>18</v>
      </c>
      <c r="D34" s="0" t="s">
        <v>119</v>
      </c>
      <c r="E34" s="0" t="s">
        <v>342</v>
      </c>
      <c r="F34" s="0" t="s">
        <v>102</v>
      </c>
      <c r="G34" s="0" t="s">
        <v>21</v>
      </c>
      <c r="H34" s="0" t="s">
        <v>40</v>
      </c>
      <c r="I34" s="0" t="s">
        <v>343</v>
      </c>
      <c r="J34" s="0" t="s">
        <v>23</v>
      </c>
      <c r="K34" s="0" t="s">
        <v>24</v>
      </c>
      <c r="L34" s="0" t="s">
        <v>25</v>
      </c>
      <c r="M34" s="0" t="s">
        <v>35</v>
      </c>
      <c r="N34" s="17" t="n">
        <v>1000</v>
      </c>
    </row>
    <row r="35" customFormat="false" ht="14.6" hidden="false" customHeight="false" outlineLevel="0" collapsed="false">
      <c r="A35" s="16" t="n">
        <v>28</v>
      </c>
      <c r="B35" s="0" t="s">
        <v>140</v>
      </c>
      <c r="C35" s="0" t="s">
        <v>18</v>
      </c>
      <c r="D35" s="0" t="s">
        <v>141</v>
      </c>
      <c r="E35" s="0" t="s">
        <v>142</v>
      </c>
      <c r="F35" s="0" t="s">
        <v>143</v>
      </c>
      <c r="G35" s="0" t="s">
        <v>21</v>
      </c>
      <c r="H35" s="0" t="s">
        <v>40</v>
      </c>
      <c r="I35" s="0" t="s">
        <v>144</v>
      </c>
      <c r="J35" s="0" t="s">
        <v>33</v>
      </c>
      <c r="K35" s="0" t="s">
        <v>145</v>
      </c>
      <c r="L35" s="0" t="s">
        <v>25</v>
      </c>
      <c r="M35" s="0" t="s">
        <v>35</v>
      </c>
      <c r="N35" s="17" t="n">
        <v>1000</v>
      </c>
    </row>
    <row r="36" customFormat="false" ht="14.6" hidden="false" customHeight="false" outlineLevel="0" collapsed="false">
      <c r="A36" s="16" t="n">
        <v>55</v>
      </c>
      <c r="B36" s="0" t="s">
        <v>226</v>
      </c>
      <c r="C36" s="0" t="s">
        <v>18</v>
      </c>
      <c r="D36" s="0" t="s">
        <v>141</v>
      </c>
      <c r="E36" s="0" t="s">
        <v>227</v>
      </c>
      <c r="F36" s="0" t="s">
        <v>76</v>
      </c>
      <c r="G36" s="0" t="s">
        <v>21</v>
      </c>
      <c r="H36" s="0" t="s">
        <v>22</v>
      </c>
      <c r="I36" s="0" t="s">
        <v>228</v>
      </c>
      <c r="J36" s="0" t="s">
        <v>33</v>
      </c>
      <c r="K36" s="0" t="s">
        <v>24</v>
      </c>
      <c r="L36" s="0" t="s">
        <v>34</v>
      </c>
      <c r="M36" s="0" t="s">
        <v>35</v>
      </c>
      <c r="N36" s="17" t="n">
        <v>1000</v>
      </c>
    </row>
    <row r="37" customFormat="false" ht="14.6" hidden="false" customHeight="false" outlineLevel="0" collapsed="false">
      <c r="A37" s="16" t="n">
        <v>63</v>
      </c>
      <c r="B37" s="0" t="s">
        <v>243</v>
      </c>
      <c r="C37" s="0" t="s">
        <v>18</v>
      </c>
      <c r="D37" s="0" t="s">
        <v>196</v>
      </c>
      <c r="E37" s="0" t="s">
        <v>244</v>
      </c>
      <c r="F37" s="0" t="s">
        <v>20</v>
      </c>
      <c r="G37" s="0" t="s">
        <v>21</v>
      </c>
      <c r="H37" s="0" t="s">
        <v>40</v>
      </c>
      <c r="I37" s="0" t="s">
        <v>245</v>
      </c>
      <c r="J37" s="0" t="s">
        <v>33</v>
      </c>
      <c r="K37" s="0" t="s">
        <v>24</v>
      </c>
      <c r="L37" s="0" t="s">
        <v>25</v>
      </c>
      <c r="M37" s="0" t="s">
        <v>26</v>
      </c>
      <c r="N37" s="17" t="n">
        <v>1000</v>
      </c>
    </row>
    <row r="38" customFormat="false" ht="14.6" hidden="false" customHeight="false" outlineLevel="0" collapsed="false">
      <c r="A38" s="16" t="n">
        <v>64</v>
      </c>
      <c r="B38" s="0" t="s">
        <v>246</v>
      </c>
      <c r="C38" s="0" t="s">
        <v>18</v>
      </c>
      <c r="D38" s="0" t="s">
        <v>106</v>
      </c>
      <c r="E38" s="0" t="s">
        <v>247</v>
      </c>
      <c r="F38" s="0" t="s">
        <v>47</v>
      </c>
      <c r="G38" s="0" t="s">
        <v>21</v>
      </c>
      <c r="H38" s="0" t="s">
        <v>40</v>
      </c>
      <c r="I38" s="0" t="s">
        <v>248</v>
      </c>
      <c r="J38" s="0" t="s">
        <v>33</v>
      </c>
      <c r="K38" s="0" t="s">
        <v>24</v>
      </c>
      <c r="L38" s="0" t="s">
        <v>25</v>
      </c>
      <c r="M38" s="0" t="s">
        <v>26</v>
      </c>
      <c r="N38" s="17" t="n">
        <v>1000</v>
      </c>
    </row>
    <row r="39" customFormat="false" ht="14.6" hidden="false" customHeight="false" outlineLevel="0" collapsed="false">
      <c r="A39" s="16" t="n">
        <v>65</v>
      </c>
      <c r="B39" s="0" t="s">
        <v>381</v>
      </c>
      <c r="C39" s="0" t="s">
        <v>18</v>
      </c>
      <c r="D39" s="0" t="s">
        <v>111</v>
      </c>
      <c r="E39" s="0" t="s">
        <v>382</v>
      </c>
      <c r="F39" s="0" t="s">
        <v>31</v>
      </c>
      <c r="G39" s="0" t="s">
        <v>21</v>
      </c>
      <c r="H39" s="0" t="s">
        <v>40</v>
      </c>
      <c r="I39" s="0" t="s">
        <v>383</v>
      </c>
      <c r="J39" s="0" t="s">
        <v>23</v>
      </c>
      <c r="K39" s="0" t="s">
        <v>24</v>
      </c>
      <c r="L39" s="0" t="s">
        <v>25</v>
      </c>
      <c r="M39" s="0" t="s">
        <v>26</v>
      </c>
      <c r="N39" s="17" t="n">
        <v>1000</v>
      </c>
    </row>
    <row r="40" customFormat="false" ht="14.6" hidden="false" customHeight="false" outlineLevel="0" collapsed="false">
      <c r="A40" s="16" t="n">
        <v>45</v>
      </c>
      <c r="B40" s="0" t="s">
        <v>199</v>
      </c>
      <c r="C40" s="0" t="s">
        <v>100</v>
      </c>
      <c r="D40" s="0" t="s">
        <v>106</v>
      </c>
      <c r="E40" s="0" t="s">
        <v>200</v>
      </c>
      <c r="F40" s="0" t="s">
        <v>47</v>
      </c>
      <c r="G40" s="0" t="s">
        <v>21</v>
      </c>
      <c r="H40" s="0" t="s">
        <v>40</v>
      </c>
      <c r="I40" s="0" t="s">
        <v>201</v>
      </c>
      <c r="J40" s="0" t="s">
        <v>33</v>
      </c>
      <c r="K40" s="0" t="s">
        <v>24</v>
      </c>
      <c r="L40" s="0" t="s">
        <v>25</v>
      </c>
      <c r="M40" s="0" t="s">
        <v>26</v>
      </c>
      <c r="N40" s="17" t="n">
        <v>1000</v>
      </c>
    </row>
    <row r="41" customFormat="false" ht="14.6" hidden="false" customHeight="false" outlineLevel="0" collapsed="false">
      <c r="A41" s="16" t="n">
        <v>92</v>
      </c>
      <c r="B41" s="0" t="s">
        <v>316</v>
      </c>
      <c r="C41" s="0" t="s">
        <v>100</v>
      </c>
      <c r="D41" s="0" t="s">
        <v>37</v>
      </c>
      <c r="E41" s="0" t="s">
        <v>317</v>
      </c>
      <c r="F41" s="0" t="s">
        <v>76</v>
      </c>
      <c r="G41" s="0" t="s">
        <v>21</v>
      </c>
      <c r="H41" s="0" t="s">
        <v>22</v>
      </c>
      <c r="I41" s="0" t="s">
        <v>318</v>
      </c>
      <c r="J41" s="0" t="s">
        <v>33</v>
      </c>
      <c r="K41" s="0" t="s">
        <v>24</v>
      </c>
      <c r="L41" s="0" t="s">
        <v>34</v>
      </c>
      <c r="M41" s="0" t="s">
        <v>26</v>
      </c>
      <c r="N41" s="17" t="n">
        <v>1000</v>
      </c>
    </row>
    <row r="42" customFormat="false" ht="14.6" hidden="false" customHeight="false" outlineLevel="0" collapsed="false">
      <c r="A42" s="16" t="n">
        <v>66</v>
      </c>
      <c r="B42" s="0" t="s">
        <v>249</v>
      </c>
      <c r="C42" s="0" t="s">
        <v>250</v>
      </c>
      <c r="D42" s="0" t="s">
        <v>115</v>
      </c>
      <c r="E42" s="0" t="s">
        <v>251</v>
      </c>
      <c r="F42" s="0" t="s">
        <v>102</v>
      </c>
      <c r="G42" s="0" t="s">
        <v>21</v>
      </c>
      <c r="H42" s="0" t="s">
        <v>40</v>
      </c>
      <c r="I42" s="0" t="s">
        <v>252</v>
      </c>
      <c r="J42" s="0" t="s">
        <v>33</v>
      </c>
      <c r="K42" s="0" t="s">
        <v>24</v>
      </c>
      <c r="L42" s="0" t="s">
        <v>25</v>
      </c>
      <c r="M42" s="0" t="s">
        <v>35</v>
      </c>
      <c r="N42" s="17" t="n">
        <v>1000</v>
      </c>
    </row>
    <row r="43" customFormat="false" ht="14.6" hidden="false" customHeight="false" outlineLevel="0" collapsed="false">
      <c r="A43" s="16" t="n">
        <v>2</v>
      </c>
      <c r="B43" s="0" t="s">
        <v>27</v>
      </c>
      <c r="C43" s="0" t="s">
        <v>28</v>
      </c>
      <c r="D43" s="0" t="s">
        <v>29</v>
      </c>
      <c r="E43" s="0" t="s">
        <v>30</v>
      </c>
      <c r="F43" s="0" t="s">
        <v>31</v>
      </c>
      <c r="G43" s="0" t="s">
        <v>21</v>
      </c>
      <c r="H43" s="0" t="s">
        <v>22</v>
      </c>
      <c r="I43" s="0" t="s">
        <v>32</v>
      </c>
      <c r="J43" s="0" t="s">
        <v>33</v>
      </c>
      <c r="K43" s="0" t="s">
        <v>24</v>
      </c>
      <c r="L43" s="0" t="s">
        <v>34</v>
      </c>
      <c r="M43" s="0" t="s">
        <v>35</v>
      </c>
      <c r="N43" s="17" t="n">
        <v>1000</v>
      </c>
    </row>
    <row r="44" customFormat="false" ht="14.6" hidden="false" customHeight="false" outlineLevel="0" collapsed="false">
      <c r="A44" s="16" t="n">
        <v>15</v>
      </c>
      <c r="B44" s="0" t="s">
        <v>344</v>
      </c>
      <c r="C44" s="0" t="s">
        <v>28</v>
      </c>
      <c r="D44" s="0" t="s">
        <v>188</v>
      </c>
      <c r="E44" s="0" t="s">
        <v>345</v>
      </c>
      <c r="F44" s="0" t="s">
        <v>47</v>
      </c>
      <c r="G44" s="0" t="s">
        <v>21</v>
      </c>
      <c r="H44" s="0" t="s">
        <v>40</v>
      </c>
      <c r="I44" s="0" t="s">
        <v>346</v>
      </c>
      <c r="J44" s="0" t="s">
        <v>23</v>
      </c>
      <c r="K44" s="0" t="s">
        <v>24</v>
      </c>
      <c r="L44" s="0" t="s">
        <v>25</v>
      </c>
      <c r="M44" s="0" t="s">
        <v>42</v>
      </c>
      <c r="N44" s="17" t="n">
        <v>1000</v>
      </c>
    </row>
    <row r="45" customFormat="false" ht="14.6" hidden="false" customHeight="false" outlineLevel="0" collapsed="false">
      <c r="A45" s="16" t="n">
        <v>24</v>
      </c>
      <c r="B45" s="0" t="s">
        <v>129</v>
      </c>
      <c r="C45" s="0" t="s">
        <v>28</v>
      </c>
      <c r="D45" s="0" t="s">
        <v>130</v>
      </c>
      <c r="E45" s="0" t="s">
        <v>131</v>
      </c>
      <c r="F45" s="0" t="s">
        <v>102</v>
      </c>
      <c r="G45" s="0" t="s">
        <v>21</v>
      </c>
      <c r="H45" s="0" t="s">
        <v>22</v>
      </c>
      <c r="I45" s="0" t="s">
        <v>132</v>
      </c>
      <c r="J45" s="0" t="s">
        <v>33</v>
      </c>
      <c r="K45" s="0" t="s">
        <v>24</v>
      </c>
      <c r="L45" s="0" t="s">
        <v>34</v>
      </c>
      <c r="M45" s="0" t="s">
        <v>26</v>
      </c>
      <c r="N45" s="17" t="n">
        <v>1000</v>
      </c>
    </row>
    <row r="46" customFormat="false" ht="14.6" hidden="false" customHeight="false" outlineLevel="0" collapsed="false">
      <c r="A46" s="16" t="n">
        <v>93</v>
      </c>
      <c r="B46" s="0" t="s">
        <v>420</v>
      </c>
      <c r="C46" s="0" t="s">
        <v>28</v>
      </c>
      <c r="D46" s="0" t="s">
        <v>421</v>
      </c>
      <c r="E46" s="0" t="s">
        <v>422</v>
      </c>
      <c r="F46" s="0" t="s">
        <v>102</v>
      </c>
      <c r="G46" s="0" t="s">
        <v>21</v>
      </c>
      <c r="H46" s="0" t="s">
        <v>40</v>
      </c>
      <c r="I46" s="0" t="s">
        <v>423</v>
      </c>
      <c r="J46" s="0" t="s">
        <v>23</v>
      </c>
      <c r="K46" s="0" t="s">
        <v>24</v>
      </c>
      <c r="L46" s="0" t="s">
        <v>25</v>
      </c>
      <c r="M46" s="0" t="s">
        <v>35</v>
      </c>
      <c r="N46" s="17" t="n">
        <v>500</v>
      </c>
    </row>
    <row r="47" customFormat="false" ht="14.6" hidden="false" customHeight="false" outlineLevel="0" collapsed="false">
      <c r="A47" s="16" t="n">
        <v>84</v>
      </c>
      <c r="B47" s="0" t="s">
        <v>402</v>
      </c>
      <c r="C47" s="0" t="s">
        <v>403</v>
      </c>
      <c r="D47" s="0" t="s">
        <v>188</v>
      </c>
      <c r="E47" s="0" t="s">
        <v>404</v>
      </c>
      <c r="F47" s="0" t="s">
        <v>31</v>
      </c>
      <c r="G47" s="0" t="s">
        <v>21</v>
      </c>
      <c r="H47" s="0" t="s">
        <v>40</v>
      </c>
      <c r="I47" s="0" t="s">
        <v>405</v>
      </c>
      <c r="J47" s="0" t="s">
        <v>23</v>
      </c>
      <c r="K47" s="0" t="s">
        <v>406</v>
      </c>
      <c r="L47" s="0" t="s">
        <v>25</v>
      </c>
      <c r="M47" s="0" t="s">
        <v>42</v>
      </c>
      <c r="N47" s="17" t="n">
        <v>500</v>
      </c>
    </row>
    <row r="48" customFormat="false" ht="14.6" hidden="false" customHeight="false" outlineLevel="0" collapsed="false">
      <c r="A48" s="16" t="n">
        <v>85</v>
      </c>
      <c r="B48" s="0" t="s">
        <v>407</v>
      </c>
      <c r="C48" s="0" t="s">
        <v>408</v>
      </c>
      <c r="D48" s="0" t="s">
        <v>100</v>
      </c>
      <c r="E48" s="0" t="s">
        <v>409</v>
      </c>
      <c r="F48" s="0" t="s">
        <v>102</v>
      </c>
      <c r="G48" s="0" t="s">
        <v>21</v>
      </c>
      <c r="H48" s="0" t="s">
        <v>40</v>
      </c>
      <c r="I48" s="0" t="s">
        <v>410</v>
      </c>
      <c r="J48" s="0" t="s">
        <v>23</v>
      </c>
      <c r="K48" s="0" t="s">
        <v>411</v>
      </c>
      <c r="L48" s="0" t="s">
        <v>25</v>
      </c>
      <c r="M48" s="0" t="s">
        <v>26</v>
      </c>
      <c r="N48" s="17" t="n">
        <v>500</v>
      </c>
    </row>
    <row r="49" customFormat="false" ht="14.6" hidden="false" customHeight="false" outlineLevel="0" collapsed="false">
      <c r="A49" s="16" t="n">
        <v>60</v>
      </c>
      <c r="B49" s="0" t="s">
        <v>373</v>
      </c>
      <c r="C49" s="0" t="s">
        <v>374</v>
      </c>
      <c r="D49" s="0" t="s">
        <v>157</v>
      </c>
      <c r="E49" s="0" t="s">
        <v>375</v>
      </c>
      <c r="F49" s="0" t="s">
        <v>20</v>
      </c>
      <c r="G49" s="0" t="s">
        <v>21</v>
      </c>
      <c r="H49" s="0" t="s">
        <v>22</v>
      </c>
      <c r="I49" s="0" t="s">
        <v>376</v>
      </c>
      <c r="J49" s="0" t="s">
        <v>23</v>
      </c>
      <c r="K49" s="0" t="s">
        <v>24</v>
      </c>
      <c r="L49" s="0" t="s">
        <v>34</v>
      </c>
      <c r="M49" s="0" t="s">
        <v>42</v>
      </c>
      <c r="N49" s="17" t="n">
        <v>1000</v>
      </c>
    </row>
    <row r="50" customFormat="false" ht="14.6" hidden="false" customHeight="false" outlineLevel="0" collapsed="false">
      <c r="A50" s="16" t="n">
        <v>50</v>
      </c>
      <c r="B50" s="0" t="s">
        <v>367</v>
      </c>
      <c r="C50" s="0" t="s">
        <v>177</v>
      </c>
      <c r="D50" s="0" t="s">
        <v>126</v>
      </c>
      <c r="E50" s="0" t="s">
        <v>368</v>
      </c>
      <c r="F50" s="0" t="s">
        <v>102</v>
      </c>
      <c r="G50" s="0" t="s">
        <v>21</v>
      </c>
      <c r="H50" s="0" t="s">
        <v>40</v>
      </c>
      <c r="I50" s="0" t="s">
        <v>369</v>
      </c>
      <c r="J50" s="0" t="s">
        <v>23</v>
      </c>
      <c r="K50" s="0" t="s">
        <v>24</v>
      </c>
      <c r="L50" s="0" t="s">
        <v>25</v>
      </c>
      <c r="M50" s="0" t="s">
        <v>42</v>
      </c>
      <c r="N50" s="17" t="n">
        <v>1000</v>
      </c>
    </row>
    <row r="51" customFormat="false" ht="14.6" hidden="false" customHeight="false" outlineLevel="0" collapsed="false">
      <c r="A51" s="16" t="n">
        <v>56</v>
      </c>
      <c r="B51" s="0" t="s">
        <v>229</v>
      </c>
      <c r="C51" s="0" t="s">
        <v>177</v>
      </c>
      <c r="D51" s="0" t="s">
        <v>148</v>
      </c>
      <c r="E51" s="0" t="s">
        <v>230</v>
      </c>
      <c r="F51" s="0" t="s">
        <v>20</v>
      </c>
      <c r="G51" s="0" t="s">
        <v>21</v>
      </c>
      <c r="H51" s="0" t="s">
        <v>22</v>
      </c>
      <c r="I51" s="0" t="s">
        <v>231</v>
      </c>
      <c r="J51" s="0" t="s">
        <v>33</v>
      </c>
      <c r="K51" s="0" t="s">
        <v>24</v>
      </c>
      <c r="L51" s="0" t="s">
        <v>34</v>
      </c>
      <c r="M51" s="0" t="s">
        <v>42</v>
      </c>
      <c r="N51" s="17" t="n">
        <v>500</v>
      </c>
    </row>
    <row r="52" customFormat="false" ht="14.6" hidden="false" customHeight="false" outlineLevel="0" collapsed="false">
      <c r="A52" s="16" t="n">
        <v>58</v>
      </c>
      <c r="B52" s="0" t="s">
        <v>232</v>
      </c>
      <c r="C52" s="0" t="s">
        <v>177</v>
      </c>
      <c r="D52" s="0" t="s">
        <v>187</v>
      </c>
      <c r="E52" s="0" t="s">
        <v>233</v>
      </c>
      <c r="F52" s="0" t="s">
        <v>102</v>
      </c>
      <c r="G52" s="0" t="s">
        <v>21</v>
      </c>
      <c r="H52" s="0" t="s">
        <v>22</v>
      </c>
      <c r="I52" s="0" t="s">
        <v>234</v>
      </c>
      <c r="J52" s="0" t="s">
        <v>33</v>
      </c>
      <c r="K52" s="0" t="s">
        <v>24</v>
      </c>
      <c r="L52" s="0" t="s">
        <v>34</v>
      </c>
      <c r="M52" s="0" t="s">
        <v>35</v>
      </c>
      <c r="N52" s="17" t="n">
        <v>1000</v>
      </c>
    </row>
    <row r="53" customFormat="false" ht="14.6" hidden="false" customHeight="false" outlineLevel="0" collapsed="false">
      <c r="A53" s="16" t="n">
        <v>67</v>
      </c>
      <c r="B53" s="0" t="s">
        <v>253</v>
      </c>
      <c r="C53" s="0" t="s">
        <v>177</v>
      </c>
      <c r="D53" s="0" t="s">
        <v>119</v>
      </c>
      <c r="E53" s="0" t="s">
        <v>254</v>
      </c>
      <c r="F53" s="0" t="s">
        <v>143</v>
      </c>
      <c r="G53" s="0" t="s">
        <v>21</v>
      </c>
      <c r="H53" s="0" t="s">
        <v>22</v>
      </c>
      <c r="I53" s="0" t="s">
        <v>255</v>
      </c>
      <c r="J53" s="0" t="s">
        <v>33</v>
      </c>
      <c r="K53" s="0" t="s">
        <v>24</v>
      </c>
      <c r="L53" s="0" t="s">
        <v>34</v>
      </c>
      <c r="M53" s="0" t="s">
        <v>42</v>
      </c>
      <c r="N53" s="17" t="n">
        <v>1000</v>
      </c>
    </row>
    <row r="54" customFormat="false" ht="14.6" hidden="false" customHeight="false" outlineLevel="0" collapsed="false">
      <c r="A54" s="16" t="n">
        <v>79</v>
      </c>
      <c r="B54" s="0" t="s">
        <v>387</v>
      </c>
      <c r="C54" s="0" t="s">
        <v>177</v>
      </c>
      <c r="D54" s="0" t="s">
        <v>100</v>
      </c>
      <c r="E54" s="0" t="s">
        <v>388</v>
      </c>
      <c r="F54" s="0" t="s">
        <v>47</v>
      </c>
      <c r="G54" s="0" t="s">
        <v>21</v>
      </c>
      <c r="H54" s="0" t="s">
        <v>22</v>
      </c>
      <c r="I54" s="0" t="s">
        <v>389</v>
      </c>
      <c r="J54" s="0" t="s">
        <v>23</v>
      </c>
      <c r="K54" s="0" t="s">
        <v>24</v>
      </c>
      <c r="L54" s="0" t="s">
        <v>25</v>
      </c>
      <c r="M54" s="0" t="s">
        <v>42</v>
      </c>
      <c r="N54" s="17" t="n">
        <v>1000</v>
      </c>
    </row>
    <row r="55" customFormat="false" ht="14.6" hidden="false" customHeight="false" outlineLevel="0" collapsed="false">
      <c r="A55" s="16" t="n">
        <v>4</v>
      </c>
      <c r="B55" s="0" t="s">
        <v>43</v>
      </c>
      <c r="C55" s="0" t="s">
        <v>44</v>
      </c>
      <c r="D55" s="0" t="s">
        <v>45</v>
      </c>
      <c r="E55" s="0" t="s">
        <v>46</v>
      </c>
      <c r="F55" s="0" t="s">
        <v>47</v>
      </c>
      <c r="G55" s="0" t="s">
        <v>21</v>
      </c>
      <c r="H55" s="0" t="s">
        <v>40</v>
      </c>
      <c r="I55" s="0" t="s">
        <v>48</v>
      </c>
      <c r="J55" s="0" t="s">
        <v>33</v>
      </c>
      <c r="K55" s="0" t="s">
        <v>24</v>
      </c>
      <c r="L55" s="0" t="s">
        <v>25</v>
      </c>
      <c r="M55" s="0" t="s">
        <v>26</v>
      </c>
      <c r="N55" s="17" t="n">
        <v>1000</v>
      </c>
    </row>
    <row r="56" customFormat="false" ht="14.6" hidden="false" customHeight="false" outlineLevel="0" collapsed="false">
      <c r="A56" s="16" t="n">
        <v>96</v>
      </c>
      <c r="B56" s="0" t="s">
        <v>328</v>
      </c>
      <c r="C56" s="0" t="s">
        <v>74</v>
      </c>
      <c r="D56" s="0" t="s">
        <v>329</v>
      </c>
      <c r="E56" s="0" t="s">
        <v>330</v>
      </c>
      <c r="F56" s="0" t="s">
        <v>325</v>
      </c>
      <c r="G56" s="0" t="s">
        <v>326</v>
      </c>
      <c r="H56" s="0" t="s">
        <v>40</v>
      </c>
      <c r="I56" s="0" t="s">
        <v>331</v>
      </c>
      <c r="J56" s="0" t="s">
        <v>33</v>
      </c>
      <c r="K56" s="0" t="s">
        <v>24</v>
      </c>
      <c r="L56" s="0" t="s">
        <v>25</v>
      </c>
      <c r="M56" s="0" t="s">
        <v>42</v>
      </c>
      <c r="N56" s="17" t="n">
        <v>1000</v>
      </c>
    </row>
    <row r="57" customFormat="false" ht="14.6" hidden="false" customHeight="false" outlineLevel="0" collapsed="false">
      <c r="A57" s="16" t="n">
        <v>100</v>
      </c>
      <c r="B57" s="0" t="s">
        <v>335</v>
      </c>
      <c r="C57" s="0" t="s">
        <v>74</v>
      </c>
      <c r="D57" s="0" t="s">
        <v>44</v>
      </c>
      <c r="E57" s="0" t="s">
        <v>336</v>
      </c>
      <c r="F57" s="0" t="s">
        <v>143</v>
      </c>
      <c r="G57" s="0" t="s">
        <v>326</v>
      </c>
      <c r="H57" s="0" t="s">
        <v>22</v>
      </c>
      <c r="I57" s="0" t="s">
        <v>337</v>
      </c>
      <c r="J57" s="0" t="s">
        <v>33</v>
      </c>
      <c r="K57" s="0" t="s">
        <v>24</v>
      </c>
      <c r="L57" s="0" t="s">
        <v>25</v>
      </c>
      <c r="M57" s="0" t="s">
        <v>26</v>
      </c>
      <c r="N57" s="17" t="n">
        <v>1000</v>
      </c>
    </row>
    <row r="58" customFormat="false" ht="14.6" hidden="false" customHeight="false" outlineLevel="0" collapsed="false">
      <c r="A58" s="16" t="n">
        <v>68</v>
      </c>
      <c r="B58" s="0" t="s">
        <v>256</v>
      </c>
      <c r="C58" s="0" t="s">
        <v>257</v>
      </c>
      <c r="D58" s="0" t="s">
        <v>28</v>
      </c>
      <c r="E58" s="0" t="s">
        <v>258</v>
      </c>
      <c r="F58" s="0" t="s">
        <v>47</v>
      </c>
      <c r="G58" s="0" t="s">
        <v>21</v>
      </c>
      <c r="H58" s="0" t="s">
        <v>22</v>
      </c>
      <c r="I58" s="0" t="s">
        <v>259</v>
      </c>
      <c r="J58" s="0" t="s">
        <v>33</v>
      </c>
      <c r="K58" s="0" t="s">
        <v>24</v>
      </c>
      <c r="L58" s="0" t="s">
        <v>34</v>
      </c>
      <c r="M58" s="0" t="s">
        <v>26</v>
      </c>
      <c r="N58" s="17" t="n">
        <v>500</v>
      </c>
    </row>
    <row r="59" customFormat="false" ht="14.6" hidden="false" customHeight="false" outlineLevel="0" collapsed="false">
      <c r="A59" s="16" t="n">
        <v>40</v>
      </c>
      <c r="B59" s="0" t="s">
        <v>180</v>
      </c>
      <c r="C59" s="0" t="s">
        <v>148</v>
      </c>
      <c r="D59" s="0" t="s">
        <v>148</v>
      </c>
      <c r="E59" s="0" t="s">
        <v>181</v>
      </c>
      <c r="F59" s="0" t="s">
        <v>20</v>
      </c>
      <c r="G59" s="0" t="s">
        <v>21</v>
      </c>
      <c r="H59" s="0" t="s">
        <v>22</v>
      </c>
      <c r="I59" s="0" t="s">
        <v>182</v>
      </c>
      <c r="J59" s="0" t="s">
        <v>33</v>
      </c>
      <c r="K59" s="0" t="s">
        <v>104</v>
      </c>
      <c r="L59" s="0" t="s">
        <v>25</v>
      </c>
      <c r="M59" s="0" t="s">
        <v>35</v>
      </c>
      <c r="N59" s="17" t="n">
        <v>500</v>
      </c>
    </row>
    <row r="60" customFormat="false" ht="14.6" hidden="false" customHeight="false" outlineLevel="0" collapsed="false">
      <c r="A60" s="16" t="n">
        <v>51</v>
      </c>
      <c r="B60" s="0" t="s">
        <v>212</v>
      </c>
      <c r="C60" s="0" t="s">
        <v>148</v>
      </c>
      <c r="D60" s="0" t="s">
        <v>130</v>
      </c>
      <c r="E60" s="0" t="s">
        <v>213</v>
      </c>
      <c r="F60" s="0" t="s">
        <v>102</v>
      </c>
      <c r="G60" s="0" t="s">
        <v>21</v>
      </c>
      <c r="H60" s="0" t="s">
        <v>40</v>
      </c>
      <c r="I60" s="0" t="s">
        <v>214</v>
      </c>
      <c r="J60" s="0" t="s">
        <v>33</v>
      </c>
      <c r="K60" s="0" t="s">
        <v>24</v>
      </c>
      <c r="L60" s="0" t="s">
        <v>25</v>
      </c>
      <c r="M60" s="0" t="s">
        <v>26</v>
      </c>
      <c r="N60" s="17" t="n">
        <v>1000</v>
      </c>
    </row>
    <row r="61" customFormat="false" ht="14.6" hidden="false" customHeight="false" outlineLevel="0" collapsed="false">
      <c r="A61" s="16" t="n">
        <v>16</v>
      </c>
      <c r="B61" s="0" t="s">
        <v>98</v>
      </c>
      <c r="C61" s="0" t="s">
        <v>99</v>
      </c>
      <c r="D61" s="0" t="s">
        <v>100</v>
      </c>
      <c r="E61" s="0" t="s">
        <v>101</v>
      </c>
      <c r="F61" s="0" t="s">
        <v>102</v>
      </c>
      <c r="G61" s="0" t="s">
        <v>21</v>
      </c>
      <c r="H61" s="0" t="s">
        <v>40</v>
      </c>
      <c r="I61" s="0" t="s">
        <v>103</v>
      </c>
      <c r="J61" s="0" t="s">
        <v>33</v>
      </c>
      <c r="K61" s="0" t="s">
        <v>104</v>
      </c>
      <c r="L61" s="0" t="s">
        <v>25</v>
      </c>
      <c r="M61" s="0" t="s">
        <v>26</v>
      </c>
      <c r="N61" s="17" t="n">
        <v>1000</v>
      </c>
    </row>
    <row r="62" customFormat="false" ht="14.6" hidden="false" customHeight="false" outlineLevel="0" collapsed="false">
      <c r="A62" s="16" t="n">
        <v>86</v>
      </c>
      <c r="B62" s="0" t="s">
        <v>412</v>
      </c>
      <c r="C62" s="0" t="s">
        <v>413</v>
      </c>
      <c r="D62" s="0" t="s">
        <v>196</v>
      </c>
      <c r="E62" s="0" t="s">
        <v>414</v>
      </c>
      <c r="F62" s="0" t="s">
        <v>47</v>
      </c>
      <c r="G62" s="0" t="s">
        <v>21</v>
      </c>
      <c r="H62" s="0" t="s">
        <v>22</v>
      </c>
      <c r="I62" s="0" t="s">
        <v>415</v>
      </c>
      <c r="J62" s="0" t="s">
        <v>23</v>
      </c>
      <c r="K62" s="0" t="s">
        <v>24</v>
      </c>
      <c r="L62" s="0" t="s">
        <v>34</v>
      </c>
      <c r="M62" s="0" t="s">
        <v>26</v>
      </c>
      <c r="N62" s="17" t="n">
        <v>1000</v>
      </c>
    </row>
    <row r="63" customFormat="false" ht="14.6" hidden="false" customHeight="false" outlineLevel="0" collapsed="false">
      <c r="A63" s="16" t="n">
        <v>87</v>
      </c>
      <c r="B63" s="0" t="s">
        <v>299</v>
      </c>
      <c r="C63" s="0" t="s">
        <v>300</v>
      </c>
      <c r="D63" s="0" t="s">
        <v>106</v>
      </c>
      <c r="E63" s="0" t="s">
        <v>301</v>
      </c>
      <c r="F63" s="0" t="s">
        <v>58</v>
      </c>
      <c r="G63" s="0" t="s">
        <v>21</v>
      </c>
      <c r="H63" s="0" t="s">
        <v>40</v>
      </c>
      <c r="I63" s="0" t="s">
        <v>302</v>
      </c>
      <c r="J63" s="0" t="s">
        <v>33</v>
      </c>
      <c r="K63" s="0" t="s">
        <v>24</v>
      </c>
      <c r="L63" s="0" t="s">
        <v>25</v>
      </c>
      <c r="M63" s="0" t="s">
        <v>26</v>
      </c>
      <c r="N63" s="17" t="n">
        <v>0</v>
      </c>
    </row>
    <row r="64" customFormat="false" ht="14.6" hidden="false" customHeight="false" outlineLevel="0" collapsed="false">
      <c r="A64" s="16" t="n">
        <v>57</v>
      </c>
      <c r="B64" s="0" t="s">
        <v>72</v>
      </c>
      <c r="C64" s="0" t="s">
        <v>370</v>
      </c>
      <c r="D64" s="0" t="s">
        <v>152</v>
      </c>
      <c r="E64" s="0" t="s">
        <v>371</v>
      </c>
      <c r="F64" s="0" t="s">
        <v>20</v>
      </c>
      <c r="G64" s="0" t="s">
        <v>21</v>
      </c>
      <c r="H64" s="0" t="s">
        <v>40</v>
      </c>
      <c r="I64" s="0" t="s">
        <v>372</v>
      </c>
      <c r="J64" s="0" t="s">
        <v>23</v>
      </c>
      <c r="K64" s="0" t="s">
        <v>24</v>
      </c>
      <c r="L64" s="0" t="s">
        <v>25</v>
      </c>
      <c r="M64" s="0" t="s">
        <v>26</v>
      </c>
      <c r="N64" s="17" t="n">
        <v>1000</v>
      </c>
    </row>
    <row r="65" customFormat="false" ht="14.6" hidden="false" customHeight="false" outlineLevel="0" collapsed="false">
      <c r="A65" s="16" t="n">
        <v>44</v>
      </c>
      <c r="B65" s="0" t="s">
        <v>195</v>
      </c>
      <c r="C65" s="0" t="s">
        <v>157</v>
      </c>
      <c r="D65" s="0" t="s">
        <v>196</v>
      </c>
      <c r="E65" s="0" t="s">
        <v>197</v>
      </c>
      <c r="F65" s="0" t="s">
        <v>102</v>
      </c>
      <c r="G65" s="0" t="s">
        <v>21</v>
      </c>
      <c r="H65" s="0" t="s">
        <v>22</v>
      </c>
      <c r="I65" s="0" t="s">
        <v>198</v>
      </c>
      <c r="J65" s="0" t="s">
        <v>33</v>
      </c>
      <c r="K65" s="0" t="s">
        <v>24</v>
      </c>
      <c r="L65" s="0" t="s">
        <v>34</v>
      </c>
      <c r="M65" s="0" t="s">
        <v>26</v>
      </c>
      <c r="N65" s="17" t="n">
        <v>0</v>
      </c>
    </row>
    <row r="66" customFormat="false" ht="14.6" hidden="false" customHeight="false" outlineLevel="0" collapsed="false">
      <c r="A66" s="16" t="n">
        <v>39</v>
      </c>
      <c r="B66" s="0" t="s">
        <v>176</v>
      </c>
      <c r="C66" s="0" t="s">
        <v>141</v>
      </c>
      <c r="D66" s="0" t="s">
        <v>177</v>
      </c>
      <c r="E66" s="0" t="s">
        <v>178</v>
      </c>
      <c r="F66" s="0" t="s">
        <v>47</v>
      </c>
      <c r="G66" s="0" t="s">
        <v>21</v>
      </c>
      <c r="H66" s="0" t="s">
        <v>40</v>
      </c>
      <c r="I66" s="0" t="s">
        <v>179</v>
      </c>
      <c r="J66" s="0" t="s">
        <v>33</v>
      </c>
      <c r="K66" s="0" t="s">
        <v>24</v>
      </c>
      <c r="L66" s="0" t="s">
        <v>25</v>
      </c>
      <c r="M66" s="0" t="s">
        <v>35</v>
      </c>
      <c r="N66" s="17" t="n">
        <v>1000</v>
      </c>
    </row>
    <row r="67" customFormat="false" ht="14.6" hidden="false" customHeight="false" outlineLevel="0" collapsed="false">
      <c r="A67" s="16" t="n">
        <v>88</v>
      </c>
      <c r="B67" s="0" t="s">
        <v>416</v>
      </c>
      <c r="C67" s="0" t="s">
        <v>417</v>
      </c>
      <c r="D67" s="0" t="s">
        <v>111</v>
      </c>
      <c r="E67" s="0" t="s">
        <v>418</v>
      </c>
      <c r="F67" s="0" t="s">
        <v>102</v>
      </c>
      <c r="G67" s="0" t="s">
        <v>21</v>
      </c>
      <c r="H67" s="0" t="s">
        <v>40</v>
      </c>
      <c r="I67" s="0" t="s">
        <v>419</v>
      </c>
      <c r="J67" s="0" t="s">
        <v>23</v>
      </c>
      <c r="K67" s="0" t="s">
        <v>24</v>
      </c>
      <c r="L67" s="0" t="s">
        <v>25</v>
      </c>
      <c r="M67" s="0" t="s">
        <v>26</v>
      </c>
      <c r="N67" s="17" t="n">
        <v>500</v>
      </c>
    </row>
    <row r="68" customFormat="false" ht="14.6" hidden="false" customHeight="false" outlineLevel="0" collapsed="false">
      <c r="A68" s="16" t="n">
        <v>71</v>
      </c>
      <c r="B68" s="0" t="s">
        <v>268</v>
      </c>
      <c r="C68" s="0" t="s">
        <v>269</v>
      </c>
      <c r="D68" s="0" t="s">
        <v>68</v>
      </c>
      <c r="E68" s="0" t="s">
        <v>270</v>
      </c>
      <c r="F68" s="0" t="s">
        <v>76</v>
      </c>
      <c r="G68" s="0" t="s">
        <v>21</v>
      </c>
      <c r="H68" s="0" t="s">
        <v>40</v>
      </c>
      <c r="I68" s="0" t="s">
        <v>271</v>
      </c>
      <c r="J68" s="0" t="s">
        <v>33</v>
      </c>
      <c r="K68" s="0" t="s">
        <v>24</v>
      </c>
      <c r="L68" s="0" t="s">
        <v>25</v>
      </c>
      <c r="M68" s="0" t="s">
        <v>26</v>
      </c>
      <c r="N68" s="17" t="n">
        <v>1000</v>
      </c>
    </row>
    <row r="69" customFormat="false" ht="14.6" hidden="false" customHeight="false" outlineLevel="0" collapsed="false">
      <c r="A69" s="16" t="n">
        <v>23</v>
      </c>
      <c r="B69" s="0" t="s">
        <v>125</v>
      </c>
      <c r="C69" s="0" t="s">
        <v>119</v>
      </c>
      <c r="D69" s="0" t="s">
        <v>126</v>
      </c>
      <c r="E69" s="0" t="s">
        <v>127</v>
      </c>
      <c r="F69" s="0" t="s">
        <v>39</v>
      </c>
      <c r="G69" s="0" t="s">
        <v>21</v>
      </c>
      <c r="H69" s="0" t="s">
        <v>22</v>
      </c>
      <c r="I69" s="0" t="s">
        <v>128</v>
      </c>
      <c r="J69" s="0" t="s">
        <v>33</v>
      </c>
      <c r="K69" s="0" t="s">
        <v>24</v>
      </c>
      <c r="L69" s="0" t="s">
        <v>25</v>
      </c>
      <c r="M69" s="0" t="s">
        <v>35</v>
      </c>
      <c r="N69" s="17" t="n">
        <v>1000</v>
      </c>
    </row>
    <row r="70" customFormat="false" ht="14.6" hidden="false" customHeight="false" outlineLevel="0" collapsed="false">
      <c r="A70" s="16" t="n">
        <v>31</v>
      </c>
      <c r="B70" s="0" t="s">
        <v>354</v>
      </c>
      <c r="C70" s="0" t="s">
        <v>119</v>
      </c>
      <c r="D70" s="0" t="s">
        <v>187</v>
      </c>
      <c r="E70" s="0" t="s">
        <v>355</v>
      </c>
      <c r="F70" s="0" t="s">
        <v>102</v>
      </c>
      <c r="G70" s="0" t="s">
        <v>21</v>
      </c>
      <c r="H70" s="0" t="s">
        <v>40</v>
      </c>
      <c r="I70" s="0" t="s">
        <v>356</v>
      </c>
      <c r="J70" s="0" t="s">
        <v>23</v>
      </c>
      <c r="K70" s="0" t="s">
        <v>24</v>
      </c>
      <c r="L70" s="0" t="s">
        <v>25</v>
      </c>
      <c r="M70" s="0" t="s">
        <v>35</v>
      </c>
      <c r="N70" s="17" t="n">
        <v>0</v>
      </c>
    </row>
    <row r="71" customFormat="false" ht="14.6" hidden="false" customHeight="false" outlineLevel="0" collapsed="false">
      <c r="A71" s="16" t="n">
        <v>59</v>
      </c>
      <c r="B71" s="0" t="s">
        <v>235</v>
      </c>
      <c r="C71" s="0" t="s">
        <v>236</v>
      </c>
      <c r="D71" s="0" t="s">
        <v>192</v>
      </c>
      <c r="E71" s="0" t="s">
        <v>237</v>
      </c>
      <c r="F71" s="0" t="s">
        <v>82</v>
      </c>
      <c r="G71" s="0" t="s">
        <v>21</v>
      </c>
      <c r="H71" s="0" t="s">
        <v>40</v>
      </c>
      <c r="I71" s="0" t="s">
        <v>238</v>
      </c>
      <c r="J71" s="0" t="s">
        <v>33</v>
      </c>
      <c r="K71" s="0" t="s">
        <v>24</v>
      </c>
      <c r="L71" s="0" t="s">
        <v>25</v>
      </c>
      <c r="M71" s="0" t="s">
        <v>35</v>
      </c>
      <c r="N71" s="17" t="n">
        <v>1000</v>
      </c>
    </row>
    <row r="72" customFormat="false" ht="14.6" hidden="false" customHeight="false" outlineLevel="0" collapsed="false">
      <c r="A72" s="16" t="n">
        <v>26</v>
      </c>
      <c r="B72" s="0" t="s">
        <v>351</v>
      </c>
      <c r="C72" s="0" t="s">
        <v>130</v>
      </c>
      <c r="D72" s="0" t="s">
        <v>18</v>
      </c>
      <c r="E72" s="0" t="s">
        <v>352</v>
      </c>
      <c r="F72" s="0" t="s">
        <v>58</v>
      </c>
      <c r="G72" s="0" t="s">
        <v>21</v>
      </c>
      <c r="H72" s="0" t="s">
        <v>22</v>
      </c>
      <c r="I72" s="0" t="s">
        <v>353</v>
      </c>
      <c r="J72" s="0" t="s">
        <v>23</v>
      </c>
      <c r="K72" s="0" t="s">
        <v>24</v>
      </c>
      <c r="L72" s="0" t="s">
        <v>34</v>
      </c>
      <c r="M72" s="0" t="s">
        <v>42</v>
      </c>
      <c r="N72" s="17" t="n">
        <v>1000</v>
      </c>
    </row>
    <row r="73" customFormat="false" ht="14.6" hidden="false" customHeight="false" outlineLevel="0" collapsed="false">
      <c r="A73" s="16" t="n">
        <v>82</v>
      </c>
      <c r="B73" s="0" t="s">
        <v>295</v>
      </c>
      <c r="C73" s="0" t="s">
        <v>296</v>
      </c>
      <c r="D73" s="0" t="s">
        <v>148</v>
      </c>
      <c r="E73" s="0" t="s">
        <v>297</v>
      </c>
      <c r="F73" s="0" t="s">
        <v>102</v>
      </c>
      <c r="G73" s="0" t="s">
        <v>21</v>
      </c>
      <c r="H73" s="0" t="s">
        <v>40</v>
      </c>
      <c r="I73" s="0" t="s">
        <v>298</v>
      </c>
      <c r="J73" s="0" t="s">
        <v>33</v>
      </c>
      <c r="K73" s="0" t="s">
        <v>24</v>
      </c>
      <c r="L73" s="0" t="s">
        <v>25</v>
      </c>
      <c r="M73" s="0" t="s">
        <v>26</v>
      </c>
      <c r="N73" s="17" t="n">
        <v>500</v>
      </c>
    </row>
    <row r="74" customFormat="false" ht="14.6" hidden="false" customHeight="false" outlineLevel="0" collapsed="false">
      <c r="A74" s="16" t="n">
        <v>10</v>
      </c>
      <c r="B74" s="0" t="s">
        <v>78</v>
      </c>
      <c r="C74" s="0" t="s">
        <v>79</v>
      </c>
      <c r="D74" s="0" t="s">
        <v>80</v>
      </c>
      <c r="E74" s="0" t="s">
        <v>81</v>
      </c>
      <c r="F74" s="0" t="s">
        <v>82</v>
      </c>
      <c r="G74" s="0" t="s">
        <v>21</v>
      </c>
      <c r="H74" s="0" t="s">
        <v>22</v>
      </c>
      <c r="I74" s="0" t="s">
        <v>83</v>
      </c>
      <c r="J74" s="0" t="s">
        <v>33</v>
      </c>
      <c r="K74" s="0" t="s">
        <v>24</v>
      </c>
      <c r="L74" s="0" t="s">
        <v>25</v>
      </c>
      <c r="M74" s="0" t="s">
        <v>26</v>
      </c>
      <c r="N74" s="17" t="n">
        <v>1000</v>
      </c>
    </row>
    <row r="75" customFormat="false" ht="14.6" hidden="false" customHeight="false" outlineLevel="0" collapsed="false">
      <c r="A75" s="16" t="n">
        <v>18</v>
      </c>
      <c r="B75" s="0" t="s">
        <v>105</v>
      </c>
      <c r="C75" s="0" t="s">
        <v>79</v>
      </c>
      <c r="D75" s="0" t="s">
        <v>106</v>
      </c>
      <c r="E75" s="0" t="s">
        <v>107</v>
      </c>
      <c r="F75" s="0" t="s">
        <v>102</v>
      </c>
      <c r="G75" s="0" t="s">
        <v>21</v>
      </c>
      <c r="H75" s="0" t="s">
        <v>22</v>
      </c>
      <c r="I75" s="0" t="s">
        <v>108</v>
      </c>
      <c r="J75" s="0" t="s">
        <v>33</v>
      </c>
      <c r="K75" s="0" t="s">
        <v>24</v>
      </c>
      <c r="L75" s="0" t="s">
        <v>25</v>
      </c>
      <c r="M75" s="0" t="s">
        <v>42</v>
      </c>
      <c r="N75" s="17" t="n">
        <v>1000</v>
      </c>
    </row>
    <row r="76" customFormat="false" ht="14.6" hidden="false" customHeight="false" outlineLevel="0" collapsed="false">
      <c r="A76" s="16" t="n">
        <v>69</v>
      </c>
      <c r="B76" s="0" t="s">
        <v>260</v>
      </c>
      <c r="C76" s="0" t="s">
        <v>261</v>
      </c>
      <c r="D76" s="0" t="s">
        <v>126</v>
      </c>
      <c r="E76" s="0" t="s">
        <v>262</v>
      </c>
      <c r="F76" s="0" t="s">
        <v>82</v>
      </c>
      <c r="G76" s="0" t="s">
        <v>21</v>
      </c>
      <c r="H76" s="0" t="s">
        <v>22</v>
      </c>
      <c r="I76" s="0" t="s">
        <v>263</v>
      </c>
      <c r="J76" s="0" t="s">
        <v>33</v>
      </c>
      <c r="K76" s="0" t="s">
        <v>24</v>
      </c>
      <c r="L76" s="0" t="s">
        <v>34</v>
      </c>
      <c r="M76" s="0" t="s">
        <v>35</v>
      </c>
      <c r="N76" s="17" t="n">
        <v>500</v>
      </c>
    </row>
    <row r="77" customFormat="false" ht="14.6" hidden="false" customHeight="false" outlineLevel="0" collapsed="false">
      <c r="A77" s="16" t="n">
        <v>47</v>
      </c>
      <c r="B77" s="0" t="s">
        <v>364</v>
      </c>
      <c r="C77" s="0" t="s">
        <v>169</v>
      </c>
      <c r="D77" s="0" t="s">
        <v>115</v>
      </c>
      <c r="E77" s="0" t="s">
        <v>365</v>
      </c>
      <c r="F77" s="0" t="s">
        <v>58</v>
      </c>
      <c r="G77" s="0" t="s">
        <v>21</v>
      </c>
      <c r="H77" s="0" t="s">
        <v>22</v>
      </c>
      <c r="I77" s="0" t="s">
        <v>366</v>
      </c>
      <c r="J77" s="0" t="s">
        <v>23</v>
      </c>
      <c r="K77" s="0" t="s">
        <v>24</v>
      </c>
      <c r="L77" s="0" t="s">
        <v>34</v>
      </c>
      <c r="M77" s="0" t="s">
        <v>42</v>
      </c>
      <c r="N77" s="17" t="n">
        <v>1000</v>
      </c>
    </row>
    <row r="78" customFormat="false" ht="14.6" hidden="false" customHeight="false" outlineLevel="0" collapsed="false">
      <c r="A78" s="16" t="n">
        <v>1</v>
      </c>
      <c r="B78" s="0" t="s">
        <v>66</v>
      </c>
      <c r="C78" s="0" t="s">
        <v>240</v>
      </c>
      <c r="D78" s="0" t="s">
        <v>18</v>
      </c>
      <c r="E78" s="0" t="s">
        <v>339</v>
      </c>
      <c r="F78" s="0" t="s">
        <v>20</v>
      </c>
      <c r="G78" s="0" t="s">
        <v>21</v>
      </c>
      <c r="H78" s="0" t="s">
        <v>22</v>
      </c>
      <c r="I78" s="0" t="s">
        <v>340</v>
      </c>
      <c r="J78" s="0" t="s">
        <v>23</v>
      </c>
      <c r="K78" s="0" t="s">
        <v>24</v>
      </c>
      <c r="L78" s="0" t="s">
        <v>25</v>
      </c>
      <c r="M78" s="0" t="s">
        <v>26</v>
      </c>
      <c r="N78" s="17" t="n">
        <v>500</v>
      </c>
    </row>
    <row r="79" customFormat="false" ht="14.6" hidden="false" customHeight="false" outlineLevel="0" collapsed="false">
      <c r="A79" s="16" t="n">
        <v>61</v>
      </c>
      <c r="B79" s="0" t="s">
        <v>239</v>
      </c>
      <c r="C79" s="0" t="s">
        <v>240</v>
      </c>
      <c r="D79" s="0" t="s">
        <v>100</v>
      </c>
      <c r="E79" s="0" t="s">
        <v>241</v>
      </c>
      <c r="F79" s="0" t="s">
        <v>47</v>
      </c>
      <c r="G79" s="0" t="s">
        <v>21</v>
      </c>
      <c r="H79" s="0" t="s">
        <v>22</v>
      </c>
      <c r="I79" s="0" t="s">
        <v>242</v>
      </c>
      <c r="J79" s="0" t="s">
        <v>33</v>
      </c>
      <c r="K79" s="0" t="s">
        <v>24</v>
      </c>
      <c r="L79" s="0" t="s">
        <v>34</v>
      </c>
      <c r="M79" s="0" t="s">
        <v>26</v>
      </c>
      <c r="N79" s="17" t="n">
        <v>1000</v>
      </c>
    </row>
    <row r="80" customFormat="false" ht="14.6" hidden="false" customHeight="false" outlineLevel="0" collapsed="false">
      <c r="A80" s="16" t="n">
        <v>70</v>
      </c>
      <c r="B80" s="0" t="s">
        <v>264</v>
      </c>
      <c r="C80" s="0" t="s">
        <v>265</v>
      </c>
      <c r="D80" s="0" t="s">
        <v>130</v>
      </c>
      <c r="E80" s="0" t="s">
        <v>266</v>
      </c>
      <c r="F80" s="0" t="s">
        <v>39</v>
      </c>
      <c r="G80" s="0" t="s">
        <v>21</v>
      </c>
      <c r="H80" s="0" t="s">
        <v>40</v>
      </c>
      <c r="I80" s="0" t="s">
        <v>267</v>
      </c>
      <c r="J80" s="0" t="s">
        <v>33</v>
      </c>
      <c r="K80" s="0" t="s">
        <v>24</v>
      </c>
      <c r="L80" s="0" t="s">
        <v>25</v>
      </c>
      <c r="M80" s="0" t="s">
        <v>42</v>
      </c>
      <c r="N80" s="17" t="n">
        <v>0</v>
      </c>
    </row>
    <row r="81" customFormat="false" ht="14.6" hidden="false" customHeight="false" outlineLevel="0" collapsed="false">
      <c r="A81" s="16" t="n">
        <v>11</v>
      </c>
      <c r="B81" s="0" t="s">
        <v>84</v>
      </c>
      <c r="C81" s="0" t="s">
        <v>85</v>
      </c>
      <c r="D81" s="0" t="s">
        <v>86</v>
      </c>
      <c r="E81" s="0" t="s">
        <v>87</v>
      </c>
      <c r="F81" s="0" t="s">
        <v>39</v>
      </c>
      <c r="G81" s="0" t="s">
        <v>21</v>
      </c>
      <c r="H81" s="0" t="s">
        <v>22</v>
      </c>
      <c r="I81" s="0" t="s">
        <v>88</v>
      </c>
      <c r="J81" s="0" t="s">
        <v>33</v>
      </c>
      <c r="K81" s="0" t="s">
        <v>24</v>
      </c>
      <c r="L81" s="0" t="s">
        <v>25</v>
      </c>
      <c r="M81" s="0" t="s">
        <v>35</v>
      </c>
      <c r="N81" s="17" t="n">
        <v>1000</v>
      </c>
    </row>
    <row r="82" customFormat="false" ht="14.6" hidden="false" customHeight="false" outlineLevel="0" collapsed="false">
      <c r="A82" s="16" t="n">
        <v>3</v>
      </c>
      <c r="B82" s="0" t="s">
        <v>36</v>
      </c>
      <c r="C82" s="0" t="s">
        <v>37</v>
      </c>
      <c r="D82" s="0" t="s">
        <v>18</v>
      </c>
      <c r="E82" s="0" t="s">
        <v>38</v>
      </c>
      <c r="F82" s="0" t="s">
        <v>39</v>
      </c>
      <c r="G82" s="0" t="s">
        <v>21</v>
      </c>
      <c r="H82" s="0" t="s">
        <v>40</v>
      </c>
      <c r="I82" s="0" t="s">
        <v>41</v>
      </c>
      <c r="J82" s="0" t="s">
        <v>33</v>
      </c>
      <c r="K82" s="0" t="s">
        <v>24</v>
      </c>
      <c r="L82" s="0" t="s">
        <v>25</v>
      </c>
      <c r="M82" s="0" t="s">
        <v>42</v>
      </c>
      <c r="N82" s="17" t="n">
        <v>1000</v>
      </c>
    </row>
    <row r="83" customFormat="false" ht="14.6" hidden="false" customHeight="false" outlineLevel="0" collapsed="false">
      <c r="A83" s="16" t="n">
        <v>34</v>
      </c>
      <c r="B83" s="0" t="s">
        <v>160</v>
      </c>
      <c r="C83" s="0" t="s">
        <v>37</v>
      </c>
      <c r="D83" s="0" t="s">
        <v>100</v>
      </c>
      <c r="E83" s="0" t="s">
        <v>161</v>
      </c>
      <c r="F83" s="0" t="s">
        <v>47</v>
      </c>
      <c r="G83" s="0" t="s">
        <v>21</v>
      </c>
      <c r="H83" s="0" t="s">
        <v>40</v>
      </c>
      <c r="I83" s="0" t="s">
        <v>162</v>
      </c>
      <c r="J83" s="0" t="s">
        <v>33</v>
      </c>
      <c r="K83" s="0" t="s">
        <v>24</v>
      </c>
      <c r="L83" s="0" t="s">
        <v>25</v>
      </c>
      <c r="M83" s="0" t="s">
        <v>42</v>
      </c>
      <c r="N83" s="17" t="n">
        <v>1000</v>
      </c>
    </row>
    <row r="84" customFormat="false" ht="14.6" hidden="false" customHeight="false" outlineLevel="0" collapsed="false">
      <c r="A84" s="16" t="n">
        <v>8</v>
      </c>
      <c r="B84" s="0" t="s">
        <v>66</v>
      </c>
      <c r="C84" s="0" t="s">
        <v>67</v>
      </c>
      <c r="D84" s="0" t="s">
        <v>68</v>
      </c>
      <c r="E84" s="0" t="s">
        <v>69</v>
      </c>
      <c r="F84" s="0" t="s">
        <v>70</v>
      </c>
      <c r="G84" s="0" t="s">
        <v>21</v>
      </c>
      <c r="H84" s="0" t="s">
        <v>40</v>
      </c>
      <c r="I84" s="0" t="s">
        <v>71</v>
      </c>
      <c r="J84" s="0" t="s">
        <v>33</v>
      </c>
      <c r="K84" s="0" t="s">
        <v>24</v>
      </c>
      <c r="L84" s="0" t="s">
        <v>25</v>
      </c>
      <c r="M84" s="0" t="s">
        <v>35</v>
      </c>
      <c r="N84" s="17" t="n">
        <v>0</v>
      </c>
    </row>
    <row r="85" customFormat="false" ht="14.6" hidden="false" customHeight="false" outlineLevel="0" collapsed="false">
      <c r="A85" s="16" t="n">
        <v>6</v>
      </c>
      <c r="B85" s="0" t="s">
        <v>54</v>
      </c>
      <c r="C85" s="0" t="s">
        <v>55</v>
      </c>
      <c r="D85" s="0" t="s">
        <v>56</v>
      </c>
      <c r="E85" s="0" t="s">
        <v>57</v>
      </c>
      <c r="F85" s="0" t="s">
        <v>58</v>
      </c>
      <c r="G85" s="0" t="s">
        <v>21</v>
      </c>
      <c r="H85" s="0" t="s">
        <v>40</v>
      </c>
      <c r="I85" s="0" t="s">
        <v>59</v>
      </c>
      <c r="J85" s="0" t="s">
        <v>33</v>
      </c>
      <c r="K85" s="0" t="s">
        <v>24</v>
      </c>
      <c r="L85" s="0" t="s">
        <v>25</v>
      </c>
      <c r="M85" s="0" t="s">
        <v>42</v>
      </c>
      <c r="N85" s="17" t="n">
        <v>1000</v>
      </c>
    </row>
    <row r="86" customFormat="false" ht="14.6" hidden="false" customHeight="false" outlineLevel="0" collapsed="false">
      <c r="A86" s="16" t="n">
        <v>74</v>
      </c>
      <c r="B86" s="0" t="s">
        <v>280</v>
      </c>
      <c r="C86" s="0" t="s">
        <v>281</v>
      </c>
      <c r="D86" s="0" t="s">
        <v>86</v>
      </c>
      <c r="E86" s="0" t="s">
        <v>282</v>
      </c>
      <c r="F86" s="0" t="s">
        <v>102</v>
      </c>
      <c r="G86" s="0" t="s">
        <v>21</v>
      </c>
      <c r="H86" s="0" t="s">
        <v>22</v>
      </c>
      <c r="I86" s="0" t="s">
        <v>283</v>
      </c>
      <c r="J86" s="0" t="s">
        <v>33</v>
      </c>
      <c r="K86" s="0" t="s">
        <v>24</v>
      </c>
      <c r="L86" s="0" t="s">
        <v>25</v>
      </c>
      <c r="M86" s="0" t="s">
        <v>26</v>
      </c>
      <c r="N86" s="17" t="n">
        <v>1000</v>
      </c>
    </row>
    <row r="87" customFormat="false" ht="14.6" hidden="false" customHeight="false" outlineLevel="0" collapsed="false">
      <c r="A87" s="16" t="n">
        <v>49</v>
      </c>
      <c r="B87" s="0" t="s">
        <v>208</v>
      </c>
      <c r="C87" s="0" t="s">
        <v>209</v>
      </c>
      <c r="D87" s="0" t="s">
        <v>28</v>
      </c>
      <c r="E87" s="0" t="s">
        <v>210</v>
      </c>
      <c r="F87" s="0" t="s">
        <v>76</v>
      </c>
      <c r="G87" s="0" t="s">
        <v>21</v>
      </c>
      <c r="H87" s="0" t="s">
        <v>40</v>
      </c>
      <c r="I87" s="0" t="s">
        <v>211</v>
      </c>
      <c r="J87" s="0" t="s">
        <v>33</v>
      </c>
      <c r="K87" s="0" t="s">
        <v>24</v>
      </c>
      <c r="L87" s="0" t="s">
        <v>25</v>
      </c>
      <c r="M87" s="0" t="s">
        <v>35</v>
      </c>
      <c r="N87" s="17" t="n">
        <v>0</v>
      </c>
    </row>
    <row r="88" customFormat="false" ht="14.6" hidden="false" customHeight="false" outlineLevel="0" collapsed="false">
      <c r="A88" s="16" t="n">
        <v>89</v>
      </c>
      <c r="B88" s="0" t="s">
        <v>303</v>
      </c>
      <c r="C88" s="0" t="s">
        <v>304</v>
      </c>
      <c r="D88" s="0" t="s">
        <v>115</v>
      </c>
      <c r="E88" s="0" t="s">
        <v>305</v>
      </c>
      <c r="F88" s="0" t="s">
        <v>102</v>
      </c>
      <c r="G88" s="0" t="s">
        <v>21</v>
      </c>
      <c r="H88" s="0" t="s">
        <v>40</v>
      </c>
      <c r="I88" s="0" t="s">
        <v>306</v>
      </c>
      <c r="J88" s="0" t="s">
        <v>33</v>
      </c>
      <c r="K88" s="0" t="s">
        <v>24</v>
      </c>
      <c r="L88" s="0" t="s">
        <v>25</v>
      </c>
      <c r="M88" s="0" t="s">
        <v>26</v>
      </c>
      <c r="N88" s="17" t="n">
        <v>500</v>
      </c>
    </row>
    <row r="89" customFormat="false" ht="14.6" hidden="false" customHeight="false" outlineLevel="0" collapsed="false">
      <c r="A89" s="16" t="n">
        <v>27</v>
      </c>
      <c r="B89" s="0" t="s">
        <v>136</v>
      </c>
      <c r="C89" s="0" t="s">
        <v>137</v>
      </c>
      <c r="D89" s="0" t="s">
        <v>28</v>
      </c>
      <c r="E89" s="0" t="s">
        <v>138</v>
      </c>
      <c r="F89" s="0" t="s">
        <v>102</v>
      </c>
      <c r="G89" s="0" t="s">
        <v>21</v>
      </c>
      <c r="H89" s="0" t="s">
        <v>40</v>
      </c>
      <c r="I89" s="0" t="s">
        <v>139</v>
      </c>
      <c r="J89" s="0" t="s">
        <v>33</v>
      </c>
      <c r="K89" s="0" t="s">
        <v>24</v>
      </c>
      <c r="L89" s="0" t="s">
        <v>25</v>
      </c>
      <c r="M89" s="0" t="s">
        <v>26</v>
      </c>
      <c r="N89" s="17" t="n">
        <v>1000</v>
      </c>
    </row>
    <row r="90" customFormat="false" ht="14.6" hidden="false" customHeight="false" outlineLevel="0" collapsed="false">
      <c r="A90" s="16" t="n">
        <v>46</v>
      </c>
      <c r="B90" s="0" t="s">
        <v>202</v>
      </c>
      <c r="C90" s="0" t="s">
        <v>137</v>
      </c>
      <c r="D90" s="0" t="s">
        <v>111</v>
      </c>
      <c r="E90" s="0" t="s">
        <v>203</v>
      </c>
      <c r="F90" s="0" t="s">
        <v>58</v>
      </c>
      <c r="G90" s="0" t="s">
        <v>21</v>
      </c>
      <c r="H90" s="0" t="s">
        <v>40</v>
      </c>
      <c r="I90" s="0" t="s">
        <v>204</v>
      </c>
      <c r="J90" s="0" t="s">
        <v>33</v>
      </c>
      <c r="K90" s="0" t="s">
        <v>24</v>
      </c>
      <c r="L90" s="0" t="s">
        <v>25</v>
      </c>
      <c r="M90" s="0" t="s">
        <v>35</v>
      </c>
      <c r="N90" s="17" t="n">
        <v>1000</v>
      </c>
    </row>
    <row r="91" customFormat="false" ht="14.6" hidden="false" customHeight="false" outlineLevel="0" collapsed="false">
      <c r="A91" s="16" t="n">
        <v>99</v>
      </c>
      <c r="B91" s="0" t="s">
        <v>332</v>
      </c>
      <c r="C91" s="0" t="s">
        <v>137</v>
      </c>
      <c r="D91" s="0" t="s">
        <v>37</v>
      </c>
      <c r="E91" s="0" t="s">
        <v>333</v>
      </c>
      <c r="F91" s="0" t="s">
        <v>143</v>
      </c>
      <c r="G91" s="0" t="s">
        <v>326</v>
      </c>
      <c r="H91" s="0" t="s">
        <v>40</v>
      </c>
      <c r="I91" s="0" t="s">
        <v>334</v>
      </c>
      <c r="J91" s="0" t="s">
        <v>33</v>
      </c>
      <c r="K91" s="0" t="s">
        <v>24</v>
      </c>
      <c r="L91" s="0" t="s">
        <v>25</v>
      </c>
      <c r="M91" s="0" t="s">
        <v>42</v>
      </c>
      <c r="N91" s="17" t="n">
        <v>1000</v>
      </c>
    </row>
    <row r="92" customFormat="false" ht="14.6" hidden="false" customHeight="false" outlineLevel="0" collapsed="false">
      <c r="A92" s="16" t="n">
        <v>90</v>
      </c>
      <c r="B92" s="0" t="s">
        <v>307</v>
      </c>
      <c r="C92" s="0" t="s">
        <v>308</v>
      </c>
      <c r="D92" s="0" t="s">
        <v>119</v>
      </c>
      <c r="E92" s="0" t="s">
        <v>309</v>
      </c>
      <c r="F92" s="0" t="s">
        <v>310</v>
      </c>
      <c r="G92" s="0" t="s">
        <v>21</v>
      </c>
      <c r="H92" s="0" t="s">
        <v>40</v>
      </c>
      <c r="I92" s="0" t="s">
        <v>311</v>
      </c>
      <c r="J92" s="0" t="s">
        <v>33</v>
      </c>
      <c r="K92" s="0" t="s">
        <v>24</v>
      </c>
      <c r="L92" s="0" t="s">
        <v>25</v>
      </c>
      <c r="M92" s="0" t="s">
        <v>35</v>
      </c>
      <c r="N92" s="17" t="n">
        <v>1000</v>
      </c>
    </row>
    <row r="93" customFormat="false" ht="14.6" hidden="false" customHeight="false" outlineLevel="0" collapsed="false">
      <c r="A93" s="16" t="n">
        <v>9</v>
      </c>
      <c r="B93" s="0" t="s">
        <v>72</v>
      </c>
      <c r="C93" s="0" t="s">
        <v>73</v>
      </c>
      <c r="D93" s="0" t="s">
        <v>74</v>
      </c>
      <c r="E93" s="0" t="s">
        <v>75</v>
      </c>
      <c r="F93" s="0" t="s">
        <v>76</v>
      </c>
      <c r="G93" s="0" t="s">
        <v>21</v>
      </c>
      <c r="H93" s="0" t="s">
        <v>40</v>
      </c>
      <c r="I93" s="0" t="s">
        <v>77</v>
      </c>
      <c r="J93" s="0" t="s">
        <v>33</v>
      </c>
      <c r="K93" s="0" t="s">
        <v>24</v>
      </c>
      <c r="L93" s="0" t="s">
        <v>25</v>
      </c>
      <c r="M93" s="0" t="s">
        <v>42</v>
      </c>
      <c r="N93" s="17" t="n">
        <v>1000</v>
      </c>
    </row>
    <row r="94" customFormat="false" ht="14.6" hidden="false" customHeight="false" outlineLevel="0" collapsed="false">
      <c r="A94" s="16" t="n">
        <v>13</v>
      </c>
      <c r="B94" s="0" t="s">
        <v>93</v>
      </c>
      <c r="C94" s="0" t="s">
        <v>94</v>
      </c>
      <c r="D94" s="0" t="s">
        <v>95</v>
      </c>
      <c r="E94" s="0" t="s">
        <v>96</v>
      </c>
      <c r="F94" s="0" t="s">
        <v>76</v>
      </c>
      <c r="G94" s="0" t="s">
        <v>21</v>
      </c>
      <c r="H94" s="0" t="s">
        <v>22</v>
      </c>
      <c r="I94" s="0" t="s">
        <v>97</v>
      </c>
      <c r="J94" s="0" t="s">
        <v>33</v>
      </c>
      <c r="K94" s="0" t="s">
        <v>24</v>
      </c>
      <c r="L94" s="0" t="s">
        <v>25</v>
      </c>
      <c r="M94" s="0" t="s">
        <v>26</v>
      </c>
      <c r="N94" s="17" t="n">
        <v>1000</v>
      </c>
    </row>
    <row r="95" customFormat="false" ht="14.6" hidden="false" customHeight="false" outlineLevel="0" collapsed="false">
      <c r="A95" s="16" t="n">
        <v>29</v>
      </c>
      <c r="B95" s="0" t="s">
        <v>146</v>
      </c>
      <c r="C95" s="0" t="s">
        <v>147</v>
      </c>
      <c r="D95" s="0" t="s">
        <v>148</v>
      </c>
      <c r="E95" s="0" t="s">
        <v>149</v>
      </c>
      <c r="F95" s="0" t="s">
        <v>47</v>
      </c>
      <c r="G95" s="0" t="s">
        <v>21</v>
      </c>
      <c r="H95" s="0" t="s">
        <v>22</v>
      </c>
      <c r="I95" s="0" t="s">
        <v>150</v>
      </c>
      <c r="J95" s="0" t="s">
        <v>33</v>
      </c>
      <c r="K95" s="0" t="s">
        <v>24</v>
      </c>
      <c r="L95" s="0" t="s">
        <v>34</v>
      </c>
      <c r="M95" s="0" t="s">
        <v>42</v>
      </c>
      <c r="N95" s="17" t="n">
        <v>1000</v>
      </c>
    </row>
    <row r="96" customFormat="false" ht="14.6" hidden="false" customHeight="false" outlineLevel="0" collapsed="false">
      <c r="A96" s="16" t="n">
        <v>75</v>
      </c>
      <c r="B96" s="0" t="s">
        <v>72</v>
      </c>
      <c r="C96" s="0" t="s">
        <v>384</v>
      </c>
      <c r="D96" s="0" t="s">
        <v>80</v>
      </c>
      <c r="E96" s="0" t="s">
        <v>385</v>
      </c>
      <c r="F96" s="0" t="s">
        <v>102</v>
      </c>
      <c r="G96" s="0" t="s">
        <v>21</v>
      </c>
      <c r="H96" s="0" t="s">
        <v>22</v>
      </c>
      <c r="I96" s="0" t="s">
        <v>386</v>
      </c>
      <c r="J96" s="0" t="s">
        <v>23</v>
      </c>
      <c r="K96" s="0" t="s">
        <v>104</v>
      </c>
      <c r="L96" s="0" t="s">
        <v>25</v>
      </c>
      <c r="M96" s="0" t="s">
        <v>35</v>
      </c>
      <c r="N96" s="17" t="n">
        <v>1000</v>
      </c>
    </row>
    <row r="97" customFormat="false" ht="14.6" hidden="false" customHeight="false" outlineLevel="0" collapsed="false">
      <c r="A97" s="16" t="n">
        <v>80</v>
      </c>
      <c r="B97" s="0" t="s">
        <v>390</v>
      </c>
      <c r="C97" s="0" t="s">
        <v>391</v>
      </c>
      <c r="D97" s="0" t="s">
        <v>209</v>
      </c>
      <c r="E97" s="0" t="s">
        <v>392</v>
      </c>
      <c r="F97" s="0" t="s">
        <v>102</v>
      </c>
      <c r="G97" s="0" t="s">
        <v>21</v>
      </c>
      <c r="H97" s="0" t="s">
        <v>40</v>
      </c>
      <c r="I97" s="0" t="s">
        <v>393</v>
      </c>
      <c r="J97" s="0" t="s">
        <v>23</v>
      </c>
      <c r="K97" s="0" t="s">
        <v>24</v>
      </c>
      <c r="L97" s="0" t="s">
        <v>25</v>
      </c>
      <c r="M97" s="0" t="s">
        <v>35</v>
      </c>
      <c r="N97" s="17" t="n">
        <v>500</v>
      </c>
    </row>
    <row r="98" customFormat="false" ht="14.6" hidden="false" customHeight="false" outlineLevel="0" collapsed="false">
      <c r="A98" s="16" t="n">
        <v>43</v>
      </c>
      <c r="B98" s="0" t="s">
        <v>191</v>
      </c>
      <c r="C98" s="0" t="s">
        <v>192</v>
      </c>
      <c r="D98" s="0" t="s">
        <v>100</v>
      </c>
      <c r="E98" s="0" t="s">
        <v>193</v>
      </c>
      <c r="F98" s="0" t="s">
        <v>102</v>
      </c>
      <c r="G98" s="0" t="s">
        <v>21</v>
      </c>
      <c r="H98" s="0" t="s">
        <v>40</v>
      </c>
      <c r="I98" s="0" t="s">
        <v>194</v>
      </c>
      <c r="J98" s="0" t="s">
        <v>33</v>
      </c>
      <c r="K98" s="0" t="s">
        <v>24</v>
      </c>
      <c r="L98" s="0" t="s">
        <v>25</v>
      </c>
      <c r="M98" s="0" t="s">
        <v>26</v>
      </c>
      <c r="N98" s="17" t="n">
        <v>1000</v>
      </c>
    </row>
    <row r="99" customFormat="false" ht="14.6" hidden="false" customHeight="false" outlineLevel="0" collapsed="false">
      <c r="A99" s="16" t="n">
        <v>38</v>
      </c>
      <c r="B99" s="0" t="s">
        <v>93</v>
      </c>
      <c r="C99" s="0" t="s">
        <v>361</v>
      </c>
      <c r="D99" s="0" t="s">
        <v>209</v>
      </c>
      <c r="E99" s="0" t="s">
        <v>362</v>
      </c>
      <c r="F99" s="0" t="s">
        <v>47</v>
      </c>
      <c r="G99" s="0" t="s">
        <v>21</v>
      </c>
      <c r="H99" s="0" t="s">
        <v>40</v>
      </c>
      <c r="I99" s="0" t="s">
        <v>363</v>
      </c>
      <c r="J99" s="0" t="s">
        <v>23</v>
      </c>
      <c r="K99" s="0" t="s">
        <v>24</v>
      </c>
      <c r="L99" s="0" t="s">
        <v>25</v>
      </c>
      <c r="M99" s="0" t="s">
        <v>26</v>
      </c>
      <c r="N99" s="17" t="n">
        <v>1000</v>
      </c>
    </row>
    <row r="100" customFormat="false" ht="14.6" hidden="false" customHeight="false" outlineLevel="0" collapsed="false">
      <c r="A100" s="16" t="n">
        <v>35</v>
      </c>
      <c r="B100" s="0" t="s">
        <v>163</v>
      </c>
      <c r="C100" s="0" t="s">
        <v>164</v>
      </c>
      <c r="D100" s="0" t="s">
        <v>137</v>
      </c>
      <c r="E100" s="0" t="s">
        <v>165</v>
      </c>
      <c r="F100" s="0" t="s">
        <v>20</v>
      </c>
      <c r="G100" s="0" t="s">
        <v>21</v>
      </c>
      <c r="H100" s="0" t="s">
        <v>40</v>
      </c>
      <c r="I100" s="0" t="s">
        <v>166</v>
      </c>
      <c r="J100" s="0" t="s">
        <v>33</v>
      </c>
      <c r="K100" s="0" t="s">
        <v>24</v>
      </c>
      <c r="L100" s="0" t="s">
        <v>25</v>
      </c>
      <c r="M100" s="0" t="s">
        <v>26</v>
      </c>
      <c r="N100" s="17" t="n">
        <v>500</v>
      </c>
    </row>
    <row r="101" customFormat="false" ht="14.6" hidden="false" customHeight="false" outlineLevel="0" collapsed="false">
      <c r="A101" s="16" t="n">
        <v>36</v>
      </c>
      <c r="B101" s="0" t="s">
        <v>167</v>
      </c>
      <c r="C101" s="0" t="s">
        <v>168</v>
      </c>
      <c r="D101" s="0" t="s">
        <v>169</v>
      </c>
      <c r="E101" s="0" t="s">
        <v>170</v>
      </c>
      <c r="F101" s="0" t="s">
        <v>47</v>
      </c>
      <c r="G101" s="0" t="s">
        <v>21</v>
      </c>
      <c r="H101" s="0" t="s">
        <v>22</v>
      </c>
      <c r="I101" s="0" t="s">
        <v>171</v>
      </c>
      <c r="J101" s="0" t="s">
        <v>33</v>
      </c>
      <c r="K101" s="0" t="s">
        <v>24</v>
      </c>
      <c r="L101" s="0" t="s">
        <v>25</v>
      </c>
      <c r="M101" s="0" t="s">
        <v>35</v>
      </c>
      <c r="N101" s="17" t="n">
        <v>1000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2017-03-13T16:24:57Z</dcterms:created>
  <dc:language>es-MX</dc:language>
  <dcterms:modified xsi:type="dcterms:W3CDTF">2017-03-14T08:46:29Z</dcterms:modified>
  <cp:revision>2</cp:revision>
</cp:coreProperties>
</file>