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media/image2.png" ContentType="image/png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IGINAL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<sst xmlns="http://schemas.openxmlformats.org/spreadsheetml/2006/main" count="62" uniqueCount="23">
  <si>
    <t>PREPARATORIA “LAMAR”</t>
  </si>
  <si>
    <t>CURSOS</t>
  </si>
  <si>
    <t>PRECIO</t>
  </si>
  <si>
    <t>WORD</t>
  </si>
  <si>
    <t>EXCEL</t>
  </si>
  <si>
    <t>POWER POINT</t>
  </si>
  <si>
    <t>ACCESS</t>
  </si>
  <si>
    <t>GANANCIA</t>
  </si>
  <si>
    <t>CURSOS POR HORA</t>
  </si>
  <si>
    <t>LUNES</t>
  </si>
  <si>
    <t>MARTES</t>
  </si>
  <si>
    <t>MIÉRCOLES</t>
  </si>
  <si>
    <t>JUEVES</t>
  </si>
  <si>
    <t>VIERNES</t>
  </si>
  <si>
    <t>SÁBADO</t>
  </si>
  <si>
    <t>DOMINGO</t>
  </si>
  <si>
    <t>TOTAL</t>
  </si>
  <si>
    <t>CURSO MÍNIMO</t>
  </si>
  <si>
    <t>CURSO MÁXIMO</t>
  </si>
  <si>
    <t>CURSO PROMEDIO</t>
  </si>
  <si>
    <t>                                                                      PREPARATORIA “LAMAR”</t>
  </si>
  <si>
    <t>CURSOS EN PESOS</t>
  </si>
  <si>
    <t>                                                                                                   PREPARATORIA “LAMAR”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</si>
</sst>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"/>
    <numFmt numFmtId="166" formatCode="\$* #,##0.00\ ;&quot;-$&quot;* #,##0.00\ ;\$* \-#\ ;@\ "/>
    <numFmt numFmtId="167" formatCode="0%"/>
    <numFmt numFmtId="168" formatCode="0"/>
    <numFmt numFmtId="169" formatCode="[$$-80A]#,##0.00;[RED]\-[$$-80A]#,##0.00"/>
  </numFmts>
  <fonts count="10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Stylus BT"/>
      <family val="2"/>
    </font>
    <font>
      <sz val="14"/>
      <name val="Stylus BT"/>
      <family val="2"/>
    </font>
    <font>
      <b val="true"/>
      <sz val="18"/>
      <name val="Stylus BT"/>
      <family val="2"/>
    </font>
    <font>
      <sz val="14"/>
      <color rgb="FFFFFFFF"/>
      <name val="Stylus BT"/>
      <family val="2"/>
    </font>
    <font>
      <sz val="13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5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4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9" fontId="5" fillId="0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5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50E"/>
      <rgbColor rgb="FFFF420E"/>
      <rgbColor rgb="FF666699"/>
      <rgbColor rgb="FFB3B3B3"/>
      <rgbColor rgb="FF004586"/>
      <rgbColor rgb="FF579D1C"/>
      <rgbColor rgb="FF003300"/>
      <rgbColor rgb="FF314004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TOTAL CURSOS POR HORA </a:t>
            </a:r>
          </a:p>
        </c:rich>
      </c:tx>
      <c:layout/>
    </c:title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cat>
            <c:strRef>
              <c:f>ORIGINAL!$A$19:$A$22</c:f>
              <c:strCache>
                <c:ptCount val="4"/>
                <c:pt idx="0">
                  <c:v>WORD</c:v>
                </c:pt>
                <c:pt idx="1">
                  <c:v>EXCEL</c:v>
                </c:pt>
                <c:pt idx="2">
                  <c:v>POWER POINT</c:v>
                </c:pt>
                <c:pt idx="3">
                  <c:v>ACCESS</c:v>
                </c:pt>
              </c:strCache>
            </c:strRef>
          </c:cat>
          <c:val>
            <c:numRef>
              <c:f>ORIGINAL!$I$19:$I$22</c:f>
              <c:numCache>
                <c:formatCode>General</c:formatCode>
                <c:ptCount val="4"/>
                <c:pt idx="0">
                  <c:v>51</c:v>
                </c:pt>
                <c:pt idx="1">
                  <c:v>23</c:v>
                </c:pt>
                <c:pt idx="2">
                  <c:v>42</c:v>
                </c:pt>
                <c:pt idx="3">
                  <c:v>18</c:v>
                </c:pt>
              </c:numCache>
            </c:numRef>
          </c:val>
        </c:ser>
        <c:gapWidth val="100"/>
        <c:shape val="box"/>
        <c:axId val="57972318"/>
        <c:axId val="50117767"/>
        <c:axId val="0"/>
      </c:bar3DChart>
      <c:catAx>
        <c:axId val="57972318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0117767"/>
        <c:crosses val="autoZero"/>
        <c:auto val="1"/>
        <c:lblAlgn val="ctr"/>
        <c:lblOffset val="100"/>
      </c:catAx>
      <c:valAx>
        <c:axId val="5011776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57972318"/>
        <c:crosses val="autoZero"/>
      </c:valAx>
      <c:spPr>
        <a:noFill/>
        <a:ln>
          <a:solidFill>
            <a:srgbClr val="b3b3b3"/>
          </a:solidFill>
        </a:ln>
      </c:spPr>
    </c:plotArea>
    <c:plotVisOnly val="1"/>
  </c:chart>
  <c:spPr>
    <a:solidFill>
      <a:srgbClr val="ffffff"/>
    </a:solidFill>
    <a:ln>
      <a:noFill/>
    </a:ln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TOTAL DE WORD EN LA SEMANA </a:t>
            </a:r>
          </a:p>
        </c:rich>
      </c:tx>
      <c:layout/>
    </c:title>
    <c:view3D>
      <c:rotX val="11"/>
      <c:rotY val="25"/>
      <c:rAngAx val="1"/>
      <c:perspective val="40"/>
    </c:view3D>
    <c:floor>
      <c:spPr>
        <a:solidFill>
          <a:srgbClr val="cccccc"/>
        </a:solidFill>
        <a:ln>
          <a:noFill/>
        </a:ln>
      </c:spPr>
    </c:floor>
    <c:backWall>
      <c:spPr>
        <a:noFill/>
        <a:ln>
          <a:solidFill>
            <a:srgbClr val="b3b3b3"/>
          </a:solidFill>
        </a:ln>
      </c:spPr>
    </c:backWall>
    <c:plotArea>
      <c:layout/>
      <c:bar3DChart>
        <c:barDir val="bar"/>
        <c:grouping val="clustered"/>
        <c:ser>
          <c:idx val="0"/>
          <c:order val="0"/>
          <c:spPr>
            <a:solidFill>
              <a:srgbClr val="004586"/>
            </a:solidFill>
            <a:ln>
              <a:noFill/>
            </a:ln>
          </c:spPr>
          <c:cat>
            <c:strRef>
              <c:f>ORIGINAL!$A$45,ORIGINAL!$A$52</c:f>
              <c:strCache>
                <c:ptCount val="2"/>
                <c:pt idx="0">
                  <c:v>WORD</c:v>
                </c:pt>
                <c:pt idx="1">
                  <c:v/>
                </c:pt>
              </c:strCache>
            </c:strRef>
          </c:cat>
          <c:val>
            <c:numRef>
              <c:f>ORIGINAL!$B$45</c:f>
              <c:numCache>
                <c:formatCode>General</c:formatCode>
                <c:ptCount val="1"/>
                <c:pt idx="0">
                  <c:v>600</c:v>
                </c:pt>
              </c:numCache>
            </c:numRef>
          </c:val>
        </c:ser>
        <c:ser>
          <c:idx val="1"/>
          <c:order val="1"/>
          <c:spPr>
            <a:solidFill>
              <a:srgbClr val="ff420e"/>
            </a:solidFill>
            <a:ln>
              <a:noFill/>
            </a:ln>
          </c:spPr>
          <c:cat>
            <c:strRef>
              <c:f>ORIGINAL!$A$45,ORIGINAL!$A$52</c:f>
              <c:strCache>
                <c:ptCount val="2"/>
                <c:pt idx="0">
                  <c:v>WORD</c:v>
                </c:pt>
                <c:pt idx="1">
                  <c:v/>
                </c:pt>
              </c:strCache>
            </c:strRef>
          </c:cat>
          <c:val>
            <c:numRef>
              <c:f>ORIGINAL!$C$45</c:f>
              <c:numCache>
                <c:formatCode>General</c:formatCode>
                <c:ptCount val="1"/>
                <c:pt idx="0">
                  <c:v>1200</c:v>
                </c:pt>
              </c:numCache>
            </c:numRef>
          </c:val>
        </c:ser>
        <c:ser>
          <c:idx val="2"/>
          <c:order val="2"/>
          <c:spPr>
            <a:solidFill>
              <a:srgbClr val="ffd320"/>
            </a:solidFill>
            <a:ln>
              <a:noFill/>
            </a:ln>
          </c:spPr>
          <c:cat>
            <c:strRef>
              <c:f>ORIGINAL!$A$45,ORIGINAL!$A$52</c:f>
              <c:strCache>
                <c:ptCount val="2"/>
                <c:pt idx="0">
                  <c:v>WORD</c:v>
                </c:pt>
                <c:pt idx="1">
                  <c:v/>
                </c:pt>
              </c:strCache>
            </c:strRef>
          </c:cat>
          <c:val>
            <c:numRef>
              <c:f>ORIGINAL!$D$45</c:f>
              <c:numCache>
                <c:formatCode>General</c:formatCode>
                <c:ptCount val="1"/>
                <c:pt idx="0">
                  <c:v>1000</c:v>
                </c:pt>
              </c:numCache>
            </c:numRef>
          </c:val>
        </c:ser>
        <c:ser>
          <c:idx val="3"/>
          <c:order val="3"/>
          <c:spPr>
            <a:solidFill>
              <a:srgbClr val="579d1c"/>
            </a:solidFill>
            <a:ln>
              <a:noFill/>
            </a:ln>
          </c:spPr>
          <c:cat>
            <c:strRef>
              <c:f>ORIGINAL!$A$45,ORIGINAL!$A$52</c:f>
              <c:strCache>
                <c:ptCount val="2"/>
                <c:pt idx="0">
                  <c:v>WORD</c:v>
                </c:pt>
                <c:pt idx="1">
                  <c:v/>
                </c:pt>
              </c:strCache>
            </c:strRef>
          </c:cat>
          <c:val>
            <c:numRef>
              <c:f>ORIGINAL!$E$45</c:f>
              <c:numCache>
                <c:formatCode>General</c:formatCode>
                <c:ptCount val="1"/>
                <c:pt idx="0">
                  <c:v>1400</c:v>
                </c:pt>
              </c:numCache>
            </c:numRef>
          </c:val>
        </c:ser>
        <c:ser>
          <c:idx val="4"/>
          <c:order val="4"/>
          <c:spPr>
            <a:solidFill>
              <a:srgbClr val="7e0021"/>
            </a:solidFill>
            <a:ln>
              <a:noFill/>
            </a:ln>
          </c:spPr>
          <c:cat>
            <c:strRef>
              <c:f>ORIGINAL!$A$45,ORIGINAL!$A$52</c:f>
              <c:strCache>
                <c:ptCount val="2"/>
                <c:pt idx="0">
                  <c:v>WORD</c:v>
                </c:pt>
                <c:pt idx="1">
                  <c:v/>
                </c:pt>
              </c:strCache>
            </c:strRef>
          </c:cat>
          <c:val>
            <c:numRef>
              <c:f>ORIGINAL!$F$45</c:f>
              <c:numCache>
                <c:formatCode>General</c:formatCode>
                <c:ptCount val="1"/>
                <c:pt idx="0">
                  <c:v>2000</c:v>
                </c:pt>
              </c:numCache>
            </c:numRef>
          </c:val>
        </c:ser>
        <c:ser>
          <c:idx val="5"/>
          <c:order val="5"/>
          <c:spPr>
            <a:solidFill>
              <a:srgbClr val="83caff"/>
            </a:solidFill>
            <a:ln>
              <a:noFill/>
            </a:ln>
          </c:spPr>
          <c:cat>
            <c:strRef>
              <c:f>ORIGINAL!$A$45,ORIGINAL!$A$52</c:f>
              <c:strCache>
                <c:ptCount val="2"/>
                <c:pt idx="0">
                  <c:v>WORD</c:v>
                </c:pt>
                <c:pt idx="1">
                  <c:v/>
                </c:pt>
              </c:strCache>
            </c:strRef>
          </c:cat>
          <c:val>
            <c:numRef>
              <c:f>ORIGINAL!$G$45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spPr>
            <a:solidFill>
              <a:srgbClr val="314004"/>
            </a:solidFill>
            <a:ln>
              <a:noFill/>
            </a:ln>
          </c:spPr>
          <c:cat>
            <c:strRef>
              <c:f>ORIGINAL!$A$45,ORIGINAL!$A$52</c:f>
              <c:strCache>
                <c:ptCount val="2"/>
                <c:pt idx="0">
                  <c:v>WORD</c:v>
                </c:pt>
                <c:pt idx="1">
                  <c:v/>
                </c:pt>
              </c:strCache>
            </c:strRef>
          </c:cat>
          <c:val>
            <c:numRef>
              <c:f>ORIGINAL!$H$45</c:f>
              <c:numCache>
                <c:formatCode>General</c:formatCode>
                <c:ptCount val="1"/>
                <c:pt idx="0">
                  <c:v>4000</c:v>
                </c:pt>
              </c:numCache>
            </c:numRef>
          </c:val>
        </c:ser>
        <c:gapWidth val="100"/>
        <c:shape val="box"/>
        <c:axId val="97521639"/>
        <c:axId val="88084461"/>
        <c:axId val="0"/>
      </c:bar3DChart>
      <c:catAx>
        <c:axId val="97521639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8084461"/>
        <c:crosses val="autoZero"/>
        <c:auto val="1"/>
        <c:lblAlgn val="ctr"/>
        <c:lblOffset val="100"/>
      </c:catAx>
      <c:valAx>
        <c:axId val="8808446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97521639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sz="1300">
                <a:latin typeface="Arial"/>
              </a:rPr>
              <a:t>TOTAL AL FINAL DEL DIA 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ORIGINAL!$A$71:$A$75</c:f>
              <c:strCache>
                <c:ptCount val="1"/>
                <c:pt idx="0">
                  <c:v>WORD EXCEL POWER POINT ACCESS TOTAL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val>
            <c:numRef>
              <c:f>ORIGINAL!$B$75</c:f>
              <c:numCache>
                <c:formatCode>General</c:formatCode>
                <c:ptCount val="1"/>
                <c:pt idx="0">
                  <c:v>612.5</c:v>
                </c:pt>
              </c:numCache>
            </c:numRef>
          </c:val>
        </c:ser>
        <c:ser>
          <c:idx val="1"/>
          <c:order val="1"/>
          <c:spPr>
            <a:solidFill>
              <a:srgbClr val="ff420e"/>
            </a:solidFill>
            <a:ln>
              <a:noFill/>
            </a:ln>
          </c:spPr>
          <c:val>
            <c:numRef>
              <c:f>ORIGINAL!$C$75</c:f>
              <c:numCache>
                <c:formatCode>General</c:formatCode>
                <c:ptCount val="1"/>
                <c:pt idx="0">
                  <c:v>1295</c:v>
                </c:pt>
              </c:numCache>
            </c:numRef>
          </c:val>
        </c:ser>
        <c:ser>
          <c:idx val="2"/>
          <c:order val="2"/>
          <c:spPr>
            <a:solidFill>
              <a:srgbClr val="ffd320"/>
            </a:solidFill>
            <a:ln>
              <a:noFill/>
            </a:ln>
          </c:spPr>
          <c:val>
            <c:numRef>
              <c:f>ORIGINAL!$D$75</c:f>
              <c:numCache>
                <c:formatCode>General</c:formatCode>
                <c:ptCount val="1"/>
                <c:pt idx="0">
                  <c:v>962.5</c:v>
                </c:pt>
              </c:numCache>
            </c:numRef>
          </c:val>
        </c:ser>
        <c:ser>
          <c:idx val="3"/>
          <c:order val="3"/>
          <c:spPr>
            <a:solidFill>
              <a:srgbClr val="579d1c"/>
            </a:solidFill>
            <a:ln>
              <a:noFill/>
            </a:ln>
          </c:spPr>
          <c:val>
            <c:numRef>
              <c:f>ORIGINAL!$E$75</c:f>
              <c:numCache>
                <c:formatCode>General</c:formatCode>
                <c:ptCount val="1"/>
                <c:pt idx="0">
                  <c:v>997.5</c:v>
                </c:pt>
              </c:numCache>
            </c:numRef>
          </c:val>
        </c:ser>
        <c:ser>
          <c:idx val="4"/>
          <c:order val="4"/>
          <c:spPr>
            <a:solidFill>
              <a:srgbClr val="7e0021"/>
            </a:solidFill>
            <a:ln>
              <a:noFill/>
            </a:ln>
          </c:spPr>
          <c:val>
            <c:numRef>
              <c:f>ORIGINAL!$F$75</c:f>
              <c:numCache>
                <c:formatCode>General</c:formatCode>
                <c:ptCount val="1"/>
                <c:pt idx="0">
                  <c:v>1767.5</c:v>
                </c:pt>
              </c:numCache>
            </c:numRef>
          </c:val>
        </c:ser>
        <c:ser>
          <c:idx val="5"/>
          <c:order val="5"/>
          <c:spPr>
            <a:solidFill>
              <a:srgbClr val="83caff"/>
            </a:solidFill>
            <a:ln>
              <a:noFill/>
            </a:ln>
          </c:spPr>
          <c:val>
            <c:numRef>
              <c:f>ORIGINAL!$G$75</c:f>
              <c:numCache>
                <c:formatCode>General</c:formatCode>
                <c:ptCount val="1"/>
                <c:pt idx="0">
                  <c:v>192.5</c:v>
                </c:pt>
              </c:numCache>
            </c:numRef>
          </c:val>
        </c:ser>
        <c:ser>
          <c:idx val="6"/>
          <c:order val="6"/>
          <c:spPr>
            <a:solidFill>
              <a:srgbClr val="314004"/>
            </a:solidFill>
            <a:ln>
              <a:noFill/>
            </a:ln>
          </c:spPr>
          <c:val>
            <c:numRef>
              <c:f>ORIGINAL!$H$75</c:f>
              <c:numCache>
                <c:formatCode>General</c:formatCode>
                <c:ptCount val="1"/>
                <c:pt idx="0">
                  <c:v>3132.5</c:v>
                </c:pt>
              </c:numCache>
            </c:numRef>
          </c:val>
        </c:ser>
        <c:gapWidth val="100"/>
        <c:axId val="85817934"/>
        <c:axId val="62802336"/>
      </c:barChart>
      <c:catAx>
        <c:axId val="8581793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62802336"/>
        <c:crosses val="autoZero"/>
        <c:auto val="1"/>
        <c:lblAlgn val="ctr"/>
        <c:lblOffset val="100"/>
      </c:catAx>
      <c:valAx>
        <c:axId val="62802336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crossAx val="85817934"/>
        <c:crosses val="autoZero"/>
      </c:valAx>
      <c:spPr>
        <a:noFill/>
        <a:ln>
          <a:solidFill>
            <a:srgbClr val="b3b3b3"/>
          </a:solidFill>
        </a:ln>
      </c:spPr>
    </c:plotArea>
    <c:legend>
      <c:legendPos val="r"/>
      <c:overlay val="0"/>
      <c:spPr>
        <a:noFill/>
        <a:ln>
          <a:noFill/>
        </a:ln>
      </c:spPr>
    </c:legend>
    <c:plotVisOnly val="1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chart" Target="../charts/chart4.xml"/><Relationship Id="rId3" Type="http://schemas.openxmlformats.org/officeDocument/2006/relationships/chart" Target="../charts/chart5.xml"/><Relationship Id="rId4" Type="http://schemas.openxmlformats.org/officeDocument/2006/relationships/chart" Target="../charts/chart6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165960</xdr:colOff>
      <xdr:row>1</xdr:row>
      <xdr:rowOff>123120</xdr:rowOff>
    </xdr:from>
    <xdr:to>
      <xdr:col>1</xdr:col>
      <xdr:colOff>1324800</xdr:colOff>
      <xdr:row>6</xdr:row>
      <xdr:rowOff>40680</xdr:rowOff>
    </xdr:to>
    <xdr:pic>
      <xdr:nvPicPr>
        <xdr:cNvPr id="0" name="Imagen 1" descr=""/>
        <xdr:cNvPicPr/>
      </xdr:nvPicPr>
      <xdr:blipFill>
        <a:blip r:embed="rId1"/>
        <a:stretch>
          <a:fillRect/>
        </a:stretch>
      </xdr:blipFill>
      <xdr:spPr>
        <a:xfrm>
          <a:off x="165960" y="368640"/>
          <a:ext cx="3393360" cy="12060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71280</xdr:colOff>
      <xdr:row>23</xdr:row>
      <xdr:rowOff>34200</xdr:rowOff>
    </xdr:from>
    <xdr:to>
      <xdr:col>11</xdr:col>
      <xdr:colOff>1076040</xdr:colOff>
      <xdr:row>36</xdr:row>
      <xdr:rowOff>70560</xdr:rowOff>
    </xdr:to>
    <xdr:graphicFrame>
      <xdr:nvGraphicFramePr>
        <xdr:cNvPr id="1" name=""/>
        <xdr:cNvGraphicFramePr/>
      </xdr:nvGraphicFramePr>
      <xdr:xfrm>
        <a:off x="71280" y="6063480"/>
        <a:ext cx="17653680" cy="323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28440</xdr:colOff>
      <xdr:row>49</xdr:row>
      <xdr:rowOff>186120</xdr:rowOff>
    </xdr:from>
    <xdr:to>
      <xdr:col>11</xdr:col>
      <xdr:colOff>577800</xdr:colOff>
      <xdr:row>62</xdr:row>
      <xdr:rowOff>237600</xdr:rowOff>
    </xdr:to>
    <xdr:graphicFrame>
      <xdr:nvGraphicFramePr>
        <xdr:cNvPr id="2" name=""/>
        <xdr:cNvGraphicFramePr/>
      </xdr:nvGraphicFramePr>
      <xdr:xfrm>
        <a:off x="28440" y="12846600"/>
        <a:ext cx="17198280" cy="3246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128160</xdr:colOff>
      <xdr:row>75</xdr:row>
      <xdr:rowOff>230760</xdr:rowOff>
    </xdr:from>
    <xdr:to>
      <xdr:col>3</xdr:col>
      <xdr:colOff>762480</xdr:colOff>
      <xdr:row>89</xdr:row>
      <xdr:rowOff>36360</xdr:rowOff>
    </xdr:to>
    <xdr:graphicFrame>
      <xdr:nvGraphicFramePr>
        <xdr:cNvPr id="3" name=""/>
        <xdr:cNvGraphicFramePr/>
      </xdr:nvGraphicFramePr>
      <xdr:xfrm>
        <a:off x="128160" y="19522440"/>
        <a:ext cx="5751720" cy="3246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75"/>
  <sheetViews>
    <sheetView windowProtection="false" showFormulas="false" showGridLines="true" showRowColHeaders="true" showZeros="true" rightToLeft="false" tabSelected="true" showOutlineSymbols="true" defaultGridColor="true" view="normal" topLeftCell="D49" colorId="64" zoomScale="65" zoomScaleNormal="65" zoomScalePageLayoutView="100" workbookViewId="0">
      <selection pane="topLeft" activeCell="D67" activeCellId="0" sqref="D67"/>
    </sheetView>
  </sheetViews>
  <sheetFormatPr defaultRowHeight="19.35"/>
  <cols>
    <col collapsed="false" hidden="false" max="1" min="1" style="1" width="25.1295546558704"/>
    <col collapsed="false" hidden="false" max="12" min="2" style="1" width="16.2105263157895"/>
    <col collapsed="false" hidden="false" max="257" min="13" style="1" width="10.5344129554656"/>
    <col collapsed="false" hidden="false" max="1025" min="258" style="0" width="10.5344129554656"/>
  </cols>
  <sheetData>
    <row r="1" customFormat="false" ht="19.35" hidden="false" customHeight="fals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9.3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customFormat="false" ht="19.35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2"/>
      <c r="L3" s="4" t="n">
        <f aca="true">TODAY()</f>
        <v>42783</v>
      </c>
    </row>
    <row r="4" customFormat="false" ht="24.05" hidden="false" customHeight="false" outlineLevel="0" collapsed="false">
      <c r="B4" s="5"/>
      <c r="C4" s="6" t="s">
        <v>0</v>
      </c>
      <c r="D4" s="6"/>
      <c r="E4" s="6"/>
      <c r="F4" s="6"/>
      <c r="G4" s="6"/>
      <c r="H4" s="6"/>
      <c r="I4" s="6"/>
      <c r="J4" s="6"/>
      <c r="K4" s="6"/>
      <c r="L4" s="6"/>
    </row>
    <row r="5" customFormat="false" ht="19.35" hidden="false" customHeight="fals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customFormat="false" ht="19.35" hidden="false" customHeight="false" outlineLevel="0" collapsed="false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customFormat="false" ht="19.35" hidden="false" customHeight="fals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customFormat="false" ht="19.35" hidden="false" customHeight="fals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</row>
    <row r="9" customFormat="false" ht="19.35" hidden="false" customHeight="false" outlineLevel="0" collapsed="false">
      <c r="A9" s="8" t="s">
        <v>1</v>
      </c>
      <c r="B9" s="8" t="s">
        <v>2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customFormat="false" ht="19.35" hidden="false" customHeight="false" outlineLevel="0" collapsed="false">
      <c r="A10" s="9" t="s">
        <v>3</v>
      </c>
      <c r="B10" s="10" t="n">
        <v>200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customFormat="false" ht="19.35" hidden="false" customHeight="false" outlineLevel="0" collapsed="false">
      <c r="A11" s="9" t="s">
        <v>4</v>
      </c>
      <c r="B11" s="10" t="n">
        <v>200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customFormat="false" ht="19.35" hidden="false" customHeight="false" outlineLevel="0" collapsed="false">
      <c r="A12" s="9" t="s">
        <v>5</v>
      </c>
      <c r="B12" s="10" t="n">
        <v>150</v>
      </c>
      <c r="C12" s="7"/>
      <c r="D12" s="7"/>
      <c r="E12" s="7"/>
      <c r="F12" s="7"/>
      <c r="G12" s="7"/>
      <c r="H12" s="7"/>
      <c r="I12" s="7"/>
      <c r="J12" s="7"/>
      <c r="K12" s="7"/>
      <c r="L12" s="7"/>
    </row>
    <row r="13" customFormat="false" ht="20.6" hidden="false" customHeight="false" outlineLevel="0" collapsed="false">
      <c r="A13" s="9" t="s">
        <v>6</v>
      </c>
      <c r="B13" s="10" t="n">
        <v>250</v>
      </c>
      <c r="C13" s="7"/>
      <c r="D13" s="7"/>
      <c r="E13" s="7"/>
      <c r="F13" s="7"/>
      <c r="G13" s="7"/>
      <c r="H13" s="7"/>
      <c r="I13" s="7"/>
      <c r="J13" s="7"/>
      <c r="K13" s="11" t="s">
        <v>7</v>
      </c>
      <c r="L13" s="12" t="n">
        <v>0.35</v>
      </c>
    </row>
    <row r="14" customFormat="false" ht="19.35" hidden="false" customHeight="false" outlineLevel="0" collapsed="false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</row>
    <row r="15" customFormat="false" ht="24.05" hidden="false" customHeight="false" outlineLevel="0" collapsed="false">
      <c r="A15" s="13"/>
      <c r="B15" s="7"/>
      <c r="C15" s="7"/>
      <c r="D15" s="7"/>
      <c r="E15" s="7"/>
      <c r="F15" s="6" t="s">
        <v>0</v>
      </c>
      <c r="G15" s="6"/>
      <c r="H15" s="6"/>
      <c r="I15" s="6"/>
      <c r="J15" s="6"/>
      <c r="K15" s="6"/>
      <c r="L15" s="6"/>
      <c r="M15" s="6"/>
      <c r="N15" s="6"/>
      <c r="O15" s="6"/>
    </row>
    <row r="16" customFormat="false" ht="19.35" hidden="false" customHeight="false" outlineLevel="0" collapsed="false">
      <c r="A16" s="7"/>
      <c r="B16" s="14"/>
      <c r="C16" s="7"/>
      <c r="D16" s="7"/>
      <c r="E16" s="7"/>
      <c r="F16" s="7"/>
      <c r="G16" s="7"/>
      <c r="H16" s="7"/>
      <c r="I16" s="7"/>
      <c r="J16" s="7"/>
      <c r="K16" s="7"/>
      <c r="L16" s="7"/>
    </row>
    <row r="17" customFormat="false" ht="19.35" hidden="false" customHeight="false" outlineLevel="0" collapsed="false">
      <c r="A17" s="15"/>
      <c r="B17" s="16" t="s">
        <v>8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customFormat="false" ht="38.4" hidden="false" customHeight="false" outlineLevel="0" collapsed="false">
      <c r="A18" s="17"/>
      <c r="B18" s="11" t="s">
        <v>9</v>
      </c>
      <c r="C18" s="11" t="s">
        <v>10</v>
      </c>
      <c r="D18" s="11" t="s">
        <v>11</v>
      </c>
      <c r="E18" s="11" t="s">
        <v>12</v>
      </c>
      <c r="F18" s="11" t="s">
        <v>13</v>
      </c>
      <c r="G18" s="11" t="s">
        <v>14</v>
      </c>
      <c r="H18" s="11" t="s">
        <v>15</v>
      </c>
      <c r="I18" s="11" t="s">
        <v>16</v>
      </c>
      <c r="J18" s="11" t="s">
        <v>17</v>
      </c>
      <c r="K18" s="11" t="s">
        <v>18</v>
      </c>
      <c r="L18" s="11" t="s">
        <v>19</v>
      </c>
    </row>
    <row r="19" customFormat="false" ht="19.35" hidden="false" customHeight="false" outlineLevel="0" collapsed="false">
      <c r="A19" s="9" t="s">
        <v>3</v>
      </c>
      <c r="B19" s="18" t="n">
        <v>3</v>
      </c>
      <c r="C19" s="18" t="n">
        <v>6</v>
      </c>
      <c r="D19" s="18" t="n">
        <v>5</v>
      </c>
      <c r="E19" s="18" t="n">
        <v>7</v>
      </c>
      <c r="F19" s="18" t="n">
        <v>10</v>
      </c>
      <c r="G19" s="18" t="n">
        <v>0</v>
      </c>
      <c r="H19" s="18" t="n">
        <v>20</v>
      </c>
      <c r="I19" s="19" t="n">
        <f aca="false">SUM(B19:H19)</f>
        <v>51</v>
      </c>
      <c r="J19" s="19" t="n">
        <f aca="false">MIN(B19:I19)</f>
        <v>0</v>
      </c>
      <c r="K19" s="19" t="n">
        <f aca="false">MAX(B19:H19)</f>
        <v>20</v>
      </c>
      <c r="L19" s="20" t="n">
        <f aca="false">AVERAGE(B19:H19)</f>
        <v>7.28571428571429</v>
      </c>
    </row>
    <row r="20" customFormat="false" ht="19.35" hidden="false" customHeight="false" outlineLevel="0" collapsed="false">
      <c r="A20" s="9" t="s">
        <v>4</v>
      </c>
      <c r="B20" s="21" t="n">
        <v>1</v>
      </c>
      <c r="C20" s="21" t="n">
        <v>4</v>
      </c>
      <c r="D20" s="21" t="n">
        <v>3</v>
      </c>
      <c r="E20" s="21" t="n">
        <v>2</v>
      </c>
      <c r="F20" s="21" t="n">
        <v>5</v>
      </c>
      <c r="G20" s="21" t="n">
        <v>2</v>
      </c>
      <c r="H20" s="21" t="n">
        <v>6</v>
      </c>
      <c r="I20" s="19" t="n">
        <f aca="false">SUM(B20:H20)</f>
        <v>23</v>
      </c>
      <c r="J20" s="19" t="n">
        <f aca="false">MIN(B20:I20)</f>
        <v>1</v>
      </c>
      <c r="K20" s="19" t="n">
        <f aca="false">MAX(B20:H20)</f>
        <v>6</v>
      </c>
      <c r="L20" s="20" t="n">
        <f aca="false">AVERAGE(B20:H20)</f>
        <v>3.28571428571429</v>
      </c>
    </row>
    <row r="21" customFormat="false" ht="19.35" hidden="false" customHeight="false" outlineLevel="0" collapsed="false">
      <c r="A21" s="9" t="s">
        <v>5</v>
      </c>
      <c r="B21" s="21" t="n">
        <v>3</v>
      </c>
      <c r="C21" s="21" t="n">
        <v>8</v>
      </c>
      <c r="D21" s="21" t="n">
        <v>6</v>
      </c>
      <c r="E21" s="21" t="n">
        <v>2</v>
      </c>
      <c r="F21" s="21" t="n">
        <v>7</v>
      </c>
      <c r="G21" s="21" t="n">
        <v>1</v>
      </c>
      <c r="H21" s="21" t="n">
        <v>15</v>
      </c>
      <c r="I21" s="19" t="n">
        <f aca="false">SUM(B21:H21)</f>
        <v>42</v>
      </c>
      <c r="J21" s="19" t="n">
        <f aca="false">MIN(B21:I21)</f>
        <v>1</v>
      </c>
      <c r="K21" s="19" t="n">
        <f aca="false">MAX(B21:H21)</f>
        <v>15</v>
      </c>
      <c r="L21" s="20" t="n">
        <f aca="false">AVERAGE(B21:H21)</f>
        <v>6</v>
      </c>
    </row>
    <row r="22" customFormat="false" ht="19.35" hidden="false" customHeight="false" outlineLevel="0" collapsed="false">
      <c r="A22" s="9" t="s">
        <v>6</v>
      </c>
      <c r="B22" s="21" t="n">
        <v>2</v>
      </c>
      <c r="C22" s="21" t="n">
        <v>2</v>
      </c>
      <c r="D22" s="21" t="n">
        <v>1</v>
      </c>
      <c r="E22" s="21" t="n">
        <v>3</v>
      </c>
      <c r="F22" s="21" t="n">
        <v>4</v>
      </c>
      <c r="G22" s="21" t="n">
        <v>0</v>
      </c>
      <c r="H22" s="21" t="n">
        <v>6</v>
      </c>
      <c r="I22" s="19" t="n">
        <f aca="false">SUM(B22:H22)</f>
        <v>18</v>
      </c>
      <c r="J22" s="19" t="n">
        <f aca="false">MIN(B22:I22)</f>
        <v>0</v>
      </c>
      <c r="K22" s="19" t="n">
        <f aca="false">MAX(B22:H22)</f>
        <v>6</v>
      </c>
      <c r="L22" s="20" t="n">
        <f aca="false">AVERAGE(B22:H22)</f>
        <v>2.57142857142857</v>
      </c>
    </row>
    <row r="23" customFormat="false" ht="19.35" hidden="false" customHeight="false" outlineLevel="0" collapsed="false">
      <c r="A23" s="9" t="s">
        <v>16</v>
      </c>
      <c r="B23" s="21" t="n">
        <f aca="false">SUM(B19:B22)</f>
        <v>9</v>
      </c>
      <c r="C23" s="21" t="n">
        <f aca="false">SUM(C19:C22)</f>
        <v>20</v>
      </c>
      <c r="D23" s="21" t="n">
        <f aca="false">SUM(D19:D22)</f>
        <v>15</v>
      </c>
      <c r="E23" s="21" t="n">
        <f aca="false">SUM(E19:E22)</f>
        <v>14</v>
      </c>
      <c r="F23" s="21" t="n">
        <f aca="false">SUM(F19:F22)</f>
        <v>26</v>
      </c>
      <c r="G23" s="21" t="n">
        <f aca="false">SUM(G19:G22)</f>
        <v>3</v>
      </c>
      <c r="H23" s="21" t="n">
        <f aca="false">SUM(H19:H22)</f>
        <v>47</v>
      </c>
      <c r="I23" s="22"/>
      <c r="J23" s="22"/>
      <c r="K23" s="22"/>
      <c r="L23" s="22"/>
    </row>
    <row r="40" customFormat="false" ht="19.35" hidden="false" customHeight="false" outlineLevel="0" collapsed="false">
      <c r="E40" s="1" t="s">
        <v>20</v>
      </c>
    </row>
    <row r="43" customFormat="false" ht="19.35" hidden="false" customHeight="false" outlineLevel="0" collapsed="false">
      <c r="A43" s="15"/>
      <c r="B43" s="16" t="s">
        <v>21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customFormat="false" ht="38.4" hidden="false" customHeight="false" outlineLevel="0" collapsed="false">
      <c r="A44" s="17"/>
      <c r="B44" s="11" t="s">
        <v>9</v>
      </c>
      <c r="C44" s="11" t="s">
        <v>10</v>
      </c>
      <c r="D44" s="11" t="s">
        <v>11</v>
      </c>
      <c r="E44" s="11" t="s">
        <v>12</v>
      </c>
      <c r="F44" s="11" t="s">
        <v>13</v>
      </c>
      <c r="G44" s="11" t="s">
        <v>14</v>
      </c>
      <c r="H44" s="11" t="s">
        <v>15</v>
      </c>
      <c r="I44" s="11" t="s">
        <v>16</v>
      </c>
      <c r="J44" s="11" t="s">
        <v>17</v>
      </c>
      <c r="K44" s="11" t="s">
        <v>18</v>
      </c>
      <c r="L44" s="11" t="s">
        <v>19</v>
      </c>
    </row>
    <row r="45" customFormat="false" ht="19.35" hidden="false" customHeight="false" outlineLevel="0" collapsed="false">
      <c r="A45" s="9" t="s">
        <v>3</v>
      </c>
      <c r="B45" s="23" t="n">
        <f aca="false">$B10*B19</f>
        <v>600</v>
      </c>
      <c r="C45" s="23" t="n">
        <f aca="false">$B10*C19</f>
        <v>1200</v>
      </c>
      <c r="D45" s="23" t="n">
        <f aca="false">$B10*D19</f>
        <v>1000</v>
      </c>
      <c r="E45" s="23" t="n">
        <f aca="false">$B10*E19</f>
        <v>1400</v>
      </c>
      <c r="F45" s="23" t="n">
        <f aca="false">$B10*F19</f>
        <v>2000</v>
      </c>
      <c r="G45" s="23" t="n">
        <f aca="false">$B10*G19</f>
        <v>0</v>
      </c>
      <c r="H45" s="23" t="n">
        <f aca="false">$B10*H19</f>
        <v>4000</v>
      </c>
      <c r="I45" s="23" t="n">
        <f aca="false">SUM(B45:H45)</f>
        <v>10200</v>
      </c>
      <c r="J45" s="23" t="n">
        <f aca="false">MIN(B45:H45)</f>
        <v>0</v>
      </c>
      <c r="K45" s="23" t="n">
        <f aca="false">MAX(B45:H45)</f>
        <v>4000</v>
      </c>
      <c r="L45" s="23" t="n">
        <f aca="false">AVERAGE(B45:H45)</f>
        <v>1457.14285714286</v>
      </c>
    </row>
    <row r="46" customFormat="false" ht="19.35" hidden="false" customHeight="false" outlineLevel="0" collapsed="false">
      <c r="A46" s="9" t="s">
        <v>4</v>
      </c>
      <c r="B46" s="23" t="n">
        <f aca="false">$B11*B20</f>
        <v>200</v>
      </c>
      <c r="C46" s="23" t="n">
        <f aca="false">$B11*C20</f>
        <v>800</v>
      </c>
      <c r="D46" s="23" t="n">
        <f aca="false">$B11*D20</f>
        <v>600</v>
      </c>
      <c r="E46" s="23" t="n">
        <f aca="false">$B11*E20</f>
        <v>400</v>
      </c>
      <c r="F46" s="23" t="n">
        <f aca="false">$B11*F20</f>
        <v>1000</v>
      </c>
      <c r="G46" s="23" t="n">
        <f aca="false">$B11*G20</f>
        <v>400</v>
      </c>
      <c r="H46" s="23" t="n">
        <f aca="false">$B11*H20</f>
        <v>1200</v>
      </c>
      <c r="I46" s="23" t="n">
        <f aca="false">SUM(B46:H46)</f>
        <v>4600</v>
      </c>
      <c r="J46" s="23" t="n">
        <f aca="false">MIN(B46:H46)</f>
        <v>200</v>
      </c>
      <c r="K46" s="23" t="n">
        <f aca="false">MAX(B46:H46)</f>
        <v>1200</v>
      </c>
      <c r="L46" s="23" t="n">
        <f aca="false">AVERAGE(B46:H46)</f>
        <v>657.142857142857</v>
      </c>
    </row>
    <row r="47" customFormat="false" ht="19.35" hidden="false" customHeight="false" outlineLevel="0" collapsed="false">
      <c r="A47" s="9" t="s">
        <v>5</v>
      </c>
      <c r="B47" s="23" t="n">
        <f aca="false">$B12*B21</f>
        <v>450</v>
      </c>
      <c r="C47" s="23" t="n">
        <f aca="false">$B12*C21</f>
        <v>1200</v>
      </c>
      <c r="D47" s="23" t="n">
        <f aca="false">$B12*D21</f>
        <v>900</v>
      </c>
      <c r="E47" s="23" t="n">
        <f aca="false">$B12*E21</f>
        <v>300</v>
      </c>
      <c r="F47" s="23" t="n">
        <f aca="false">$B12*F21</f>
        <v>1050</v>
      </c>
      <c r="G47" s="23" t="n">
        <f aca="false">$B12*G21</f>
        <v>150</v>
      </c>
      <c r="H47" s="23" t="n">
        <f aca="false">$B12*H21</f>
        <v>2250</v>
      </c>
      <c r="I47" s="23" t="n">
        <f aca="false">SUM(B47:H47)</f>
        <v>6300</v>
      </c>
      <c r="J47" s="23" t="n">
        <f aca="false">MIN(B47:H47)</f>
        <v>150</v>
      </c>
      <c r="K47" s="23" t="n">
        <f aca="false">MAX(B47:H47)</f>
        <v>2250</v>
      </c>
      <c r="L47" s="23" t="n">
        <f aca="false">AVERAGE(B47:H47)</f>
        <v>900</v>
      </c>
    </row>
    <row r="48" customFormat="false" ht="19.35" hidden="false" customHeight="false" outlineLevel="0" collapsed="false">
      <c r="A48" s="9" t="s">
        <v>6</v>
      </c>
      <c r="B48" s="23" t="n">
        <f aca="false">$B13*B22</f>
        <v>500</v>
      </c>
      <c r="C48" s="23" t="n">
        <f aca="false">$B13*C22</f>
        <v>500</v>
      </c>
      <c r="D48" s="23" t="n">
        <f aca="false">$B13*D22</f>
        <v>250</v>
      </c>
      <c r="E48" s="23" t="n">
        <f aca="false">$B13*E22</f>
        <v>750</v>
      </c>
      <c r="F48" s="23" t="n">
        <f aca="false">$B13*F22</f>
        <v>1000</v>
      </c>
      <c r="G48" s="23" t="n">
        <f aca="false">$B13*G22</f>
        <v>0</v>
      </c>
      <c r="H48" s="23" t="n">
        <f aca="false">$B13*H22</f>
        <v>1500</v>
      </c>
      <c r="I48" s="23" t="n">
        <f aca="false">SUM(B48:H48)</f>
        <v>4500</v>
      </c>
      <c r="J48" s="23" t="n">
        <f aca="false">MIN(B48:H48)</f>
        <v>0</v>
      </c>
      <c r="K48" s="23" t="n">
        <f aca="false">MAX(B48:H48)</f>
        <v>1500</v>
      </c>
      <c r="L48" s="23" t="n">
        <f aca="false">AVERAGE(B48:H48)</f>
        <v>642.857142857143</v>
      </c>
    </row>
    <row r="49" customFormat="false" ht="19.35" hidden="false" customHeight="false" outlineLevel="0" collapsed="false">
      <c r="A49" s="9" t="s">
        <v>16</v>
      </c>
      <c r="B49" s="24" t="n">
        <f aca="false">SUM(B45:B48)</f>
        <v>1750</v>
      </c>
      <c r="C49" s="24" t="n">
        <f aca="false">SUM(C45:C48)</f>
        <v>3700</v>
      </c>
      <c r="D49" s="24" t="n">
        <f aca="false">SUM(D45:D48)</f>
        <v>2750</v>
      </c>
      <c r="E49" s="24" t="n">
        <f aca="false">SUM(E45:E48)</f>
        <v>2850</v>
      </c>
      <c r="F49" s="24" t="n">
        <f aca="false">SUM(F45:F48)</f>
        <v>5050</v>
      </c>
      <c r="G49" s="24" t="n">
        <f aca="false">SUM(G45:G48)</f>
        <v>550</v>
      </c>
      <c r="H49" s="24" t="n">
        <f aca="false">SUM(H45:H48)</f>
        <v>8950</v>
      </c>
      <c r="I49" s="25"/>
      <c r="J49" s="25"/>
      <c r="K49" s="25"/>
      <c r="L49" s="25"/>
    </row>
    <row r="67" customFormat="false" ht="19.35" hidden="false" customHeight="false" outlineLevel="0" collapsed="false">
      <c r="D67" s="1" t="s">
        <v>22</v>
      </c>
    </row>
    <row r="69" customFormat="false" ht="19.35" hidden="false" customHeight="false" outlineLevel="0" collapsed="false">
      <c r="A69" s="15"/>
      <c r="B69" s="16" t="s">
        <v>7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customFormat="false" ht="38.4" hidden="false" customHeight="false" outlineLevel="0" collapsed="false">
      <c r="A70" s="17"/>
      <c r="B70" s="11" t="s">
        <v>9</v>
      </c>
      <c r="C70" s="11" t="s">
        <v>10</v>
      </c>
      <c r="D70" s="11" t="s">
        <v>11</v>
      </c>
      <c r="E70" s="11" t="s">
        <v>12</v>
      </c>
      <c r="F70" s="11" t="s">
        <v>13</v>
      </c>
      <c r="G70" s="11" t="s">
        <v>14</v>
      </c>
      <c r="H70" s="11" t="s">
        <v>15</v>
      </c>
      <c r="I70" s="11" t="s">
        <v>16</v>
      </c>
      <c r="J70" s="11" t="s">
        <v>17</v>
      </c>
      <c r="K70" s="11" t="s">
        <v>18</v>
      </c>
      <c r="L70" s="11" t="s">
        <v>19</v>
      </c>
    </row>
    <row r="71" customFormat="false" ht="19.35" hidden="false" customHeight="false" outlineLevel="0" collapsed="false">
      <c r="A71" s="9" t="s">
        <v>3</v>
      </c>
      <c r="B71" s="23" t="n">
        <f aca="false">$L13*B45</f>
        <v>210</v>
      </c>
      <c r="C71" s="23" t="n">
        <f aca="false">$L13*C45</f>
        <v>420</v>
      </c>
      <c r="D71" s="23" t="n">
        <f aca="false">$L13*D45</f>
        <v>350</v>
      </c>
      <c r="E71" s="23" t="n">
        <f aca="false">$L13*E45</f>
        <v>490</v>
      </c>
      <c r="F71" s="23" t="n">
        <f aca="false">$L13*F45</f>
        <v>700</v>
      </c>
      <c r="G71" s="23" t="n">
        <f aca="false">$L13*G45</f>
        <v>0</v>
      </c>
      <c r="H71" s="23" t="n">
        <f aca="false">$L13*H45</f>
        <v>1400</v>
      </c>
      <c r="I71" s="23" t="n">
        <f aca="false">SUM(B71:H71)</f>
        <v>3570</v>
      </c>
      <c r="J71" s="23" t="n">
        <f aca="false">MIN(B71:H71)</f>
        <v>0</v>
      </c>
      <c r="K71" s="23" t="n">
        <f aca="false">MAX(B71:H71)</f>
        <v>1400</v>
      </c>
      <c r="L71" s="20" t="n">
        <f aca="false">AVERAGE(B71:H71)</f>
        <v>510</v>
      </c>
    </row>
    <row r="72" customFormat="false" ht="19.35" hidden="false" customHeight="false" outlineLevel="0" collapsed="false">
      <c r="A72" s="9" t="s">
        <v>4</v>
      </c>
      <c r="B72" s="23" t="n">
        <f aca="false">$L13*B46</f>
        <v>70</v>
      </c>
      <c r="C72" s="23" t="n">
        <f aca="false">$L13*C46</f>
        <v>280</v>
      </c>
      <c r="D72" s="23" t="n">
        <f aca="false">$L13*D46</f>
        <v>210</v>
      </c>
      <c r="E72" s="23" t="n">
        <f aca="false">$L13*E46</f>
        <v>140</v>
      </c>
      <c r="F72" s="23" t="n">
        <f aca="false">$L13*F46</f>
        <v>350</v>
      </c>
      <c r="G72" s="23" t="n">
        <f aca="false">$L13*G46</f>
        <v>140</v>
      </c>
      <c r="H72" s="23" t="n">
        <f aca="false">$L13*H46</f>
        <v>420</v>
      </c>
      <c r="I72" s="23" t="n">
        <f aca="false">SUM(B72:H72)</f>
        <v>1610</v>
      </c>
      <c r="J72" s="23" t="n">
        <f aca="false">MIN(B72:H72)</f>
        <v>70</v>
      </c>
      <c r="K72" s="23" t="n">
        <f aca="false">MAX(B72:H72)</f>
        <v>420</v>
      </c>
      <c r="L72" s="20" t="n">
        <f aca="false">AVERAGE(B72:H72)</f>
        <v>230</v>
      </c>
    </row>
    <row r="73" customFormat="false" ht="19.35" hidden="false" customHeight="false" outlineLevel="0" collapsed="false">
      <c r="A73" s="9" t="s">
        <v>5</v>
      </c>
      <c r="B73" s="23" t="n">
        <f aca="false">$L13*B47</f>
        <v>157.5</v>
      </c>
      <c r="C73" s="23" t="n">
        <f aca="false">$L13*C47</f>
        <v>420</v>
      </c>
      <c r="D73" s="23" t="n">
        <f aca="false">$L13*D47</f>
        <v>315</v>
      </c>
      <c r="E73" s="23" t="n">
        <f aca="false">$L13*E47</f>
        <v>105</v>
      </c>
      <c r="F73" s="23" t="n">
        <f aca="false">$L13*F47</f>
        <v>367.5</v>
      </c>
      <c r="G73" s="23" t="n">
        <f aca="false">$L13*G47</f>
        <v>52.5</v>
      </c>
      <c r="H73" s="23" t="n">
        <f aca="false">$L13*H47</f>
        <v>787.5</v>
      </c>
      <c r="I73" s="23" t="n">
        <f aca="false">SUM(B73:H73)</f>
        <v>2205</v>
      </c>
      <c r="J73" s="23" t="n">
        <f aca="false">MIN(B73:H73)</f>
        <v>52.5</v>
      </c>
      <c r="K73" s="23" t="n">
        <f aca="false">MAX(B73:H73)</f>
        <v>787.5</v>
      </c>
      <c r="L73" s="20" t="n">
        <f aca="false">AVERAGE(B73:H73)</f>
        <v>315</v>
      </c>
    </row>
    <row r="74" customFormat="false" ht="19.35" hidden="false" customHeight="false" outlineLevel="0" collapsed="false">
      <c r="A74" s="9" t="s">
        <v>6</v>
      </c>
      <c r="B74" s="23" t="n">
        <f aca="false">$L13*B48</f>
        <v>175</v>
      </c>
      <c r="C74" s="23" t="n">
        <f aca="false">$L13*C48</f>
        <v>175</v>
      </c>
      <c r="D74" s="23" t="n">
        <f aca="false">$L13*D48</f>
        <v>87.5</v>
      </c>
      <c r="E74" s="23" t="n">
        <f aca="false">$L13*E48</f>
        <v>262.5</v>
      </c>
      <c r="F74" s="23" t="n">
        <f aca="false">$L13*F48</f>
        <v>350</v>
      </c>
      <c r="G74" s="23" t="n">
        <f aca="false">$L13*G48</f>
        <v>0</v>
      </c>
      <c r="H74" s="23" t="n">
        <f aca="false">$L13*H48</f>
        <v>525</v>
      </c>
      <c r="I74" s="23" t="n">
        <f aca="false">SUM(B74:H74)</f>
        <v>1575</v>
      </c>
      <c r="J74" s="23" t="n">
        <f aca="false">MIN(B74:H74)</f>
        <v>0</v>
      </c>
      <c r="K74" s="23" t="n">
        <f aca="false">MAX(B74:H74)</f>
        <v>525</v>
      </c>
      <c r="L74" s="20" t="n">
        <f aca="false">AVERAGE(B74:H74)</f>
        <v>225</v>
      </c>
    </row>
    <row r="75" customFormat="false" ht="19.35" hidden="false" customHeight="false" outlineLevel="0" collapsed="false">
      <c r="A75" s="9" t="s">
        <v>16</v>
      </c>
      <c r="B75" s="23" t="n">
        <f aca="false">SUM(B71:B74)</f>
        <v>612.5</v>
      </c>
      <c r="C75" s="23" t="n">
        <f aca="false">SUM(C71:C74)</f>
        <v>1295</v>
      </c>
      <c r="D75" s="23" t="n">
        <f aca="false">SUM(D71:D74)</f>
        <v>962.5</v>
      </c>
      <c r="E75" s="23" t="n">
        <f aca="false">SUM(E71:E74)</f>
        <v>997.5</v>
      </c>
      <c r="F75" s="23" t="n">
        <f aca="false">SUM(F71:F74)</f>
        <v>1767.5</v>
      </c>
      <c r="G75" s="23" t="n">
        <f aca="false">SUM(G71:G74)</f>
        <v>192.5</v>
      </c>
      <c r="H75" s="23" t="n">
        <f aca="false">SUM(H71:H74)</f>
        <v>3132.5</v>
      </c>
      <c r="I75" s="22"/>
      <c r="J75" s="22"/>
      <c r="K75" s="22"/>
      <c r="L75" s="22"/>
    </row>
  </sheetData>
  <mergeCells count="7">
    <mergeCell ref="C4:L4"/>
    <mergeCell ref="F15:O15"/>
    <mergeCell ref="B17:L17"/>
    <mergeCell ref="E40:K40"/>
    <mergeCell ref="B43:L43"/>
    <mergeCell ref="D67:L67"/>
    <mergeCell ref="B69:L6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1177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2017-02-13T21:54:58Z</dcterms:created>
  <dc:creator>Shamuel</dc:creator>
  <dc:language>es-MX</dc:language>
  <dcterms:modified xsi:type="dcterms:W3CDTF">2017-02-17T06:31:30Z</dcterms:modified>
  <cp:revision>5</cp:revision>
</cp:coreProperties>
</file>