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0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<sst xmlns="http://schemas.openxmlformats.org/spreadsheetml/2006/main" count="58" uniqueCount="21">
  <si>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</si>
  <si>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</si>
  <si>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</si>
  <si>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</si>
  <si>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</si>
  <si>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TALADRO</t>
  </si>
  <si>
    <t xml:space="preserve">GANANCIA</t>
  </si>
  <si>
    <t xml:space="preserve">VENTA POR SEMANA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</si>
  <si>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</si>
  <si>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</si>
  <si>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</si>
  <si>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</si>
  <si>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</si>
  <si>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</si>
  <si>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</si>
  <si>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</si>
  <si>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VENTA  MINIMA</t>
  </si>
  <si>
    <t xml:space="preserve">VENTA MAXIMA</t>
  </si>
  <si>
    <t xml:space="preserve">VENTA PROMEDIO</t>
  </si>
  <si>
    <t xml:space="preserve">VENTA EN PESOS</t>
  </si>
  <si>
    <t xml:space="preserve">GANANCIA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</si>
</sst>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666666"/>
        <bgColor rgb="FF808080"/>
      </patternFill>
    </fill>
    <fill>
      <patternFill patternType="solid">
        <fgColor rgb="FF808080"/>
        <bgColor rgb="FF666666"/>
      </patternFill>
    </fill>
    <fill>
      <patternFill patternType="solid">
        <fgColor rgb="FFCC9900"/>
        <bgColor rgb="FF808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CC9900"/>
      <rgbColor rgb="FFFF420E"/>
      <rgbColor rgb="FF666666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3"/>
      <c:rotY val="30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067754234639665"/>
          <c:y val="0.0713412601400156"/>
          <c:w val="0.789174323395212"/>
          <c:h val="0.8129792199133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Hoja1!$B$21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Hoja1!$C$21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Hoja1!$D$21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Hoja1!$E$21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Hoja1!$F$21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Hoja1!$F$25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Hoja1!$G$21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Hoja1!$H$21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Hoja1!$H$25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gapWidth val="100"/>
        <c:shape val="box"/>
        <c:axId val="22885109"/>
        <c:axId val="97811649"/>
        <c:axId val="0"/>
      </c:bar3DChart>
      <c:catAx>
        <c:axId val="228851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7811649"/>
        <c:crosses val="autoZero"/>
        <c:auto val="1"/>
        <c:lblAlgn val="ctr"/>
        <c:lblOffset val="100"/>
      </c:catAx>
      <c:valAx>
        <c:axId val="9781164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288510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Hoja1!$B$42:$H$42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Hoja1!$B$46:$H$46</c:f>
              <c:numCache>
                <c:formatCode>General</c:formatCode>
                <c:ptCount val="7"/>
                <c:pt idx="0">
                  <c:v>4500</c:v>
                </c:pt>
                <c:pt idx="1">
                  <c:v>4500</c:v>
                </c:pt>
                <c:pt idx="2">
                  <c:v>2250</c:v>
                </c:pt>
                <c:pt idx="3">
                  <c:v>6750</c:v>
                </c:pt>
                <c:pt idx="4">
                  <c:v>9000</c:v>
                </c:pt>
                <c:pt idx="5">
                  <c:v>0</c:v>
                </c:pt>
                <c:pt idx="6">
                  <c:v>13500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Hoja1!$B$63:$H$63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Hoja1!$B$67:$H$67</c:f>
              <c:numCache>
                <c:formatCode>General</c:formatCode>
                <c:ptCount val="7"/>
                <c:pt idx="0">
                  <c:v>66.42</c:v>
                </c:pt>
                <c:pt idx="1">
                  <c:v>3690</c:v>
                </c:pt>
                <c:pt idx="2">
                  <c:v>1845</c:v>
                </c:pt>
                <c:pt idx="3">
                  <c:v>5535</c:v>
                </c:pt>
                <c:pt idx="4">
                  <c:v>7380</c:v>
                </c:pt>
                <c:pt idx="5">
                  <c:v>0</c:v>
                </c:pt>
                <c:pt idx="6">
                  <c:v>11070</c:v>
                </c:pt>
              </c:numCache>
            </c:numRef>
          </c:val>
        </c:ser>
        <c:gapWidth val="100"/>
        <c:shape val="box"/>
        <c:axId val="50854105"/>
        <c:axId val="52648054"/>
        <c:axId val="0"/>
      </c:bar3DChart>
      <c:catAx>
        <c:axId val="508541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2648054"/>
        <c:crosses val="autoZero"/>
        <c:auto val="1"/>
        <c:lblAlgn val="ctr"/>
        <c:lblOffset val="100"/>
      </c:catAx>
      <c:valAx>
        <c:axId val="5264805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085410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<Relationship Id="rId2" Type="http://schemas.openxmlformats.org/officeDocument/2006/relationships/chart" Target="../charts/chart28.xml"/><Relationship Id="rId3" Type="http://schemas.openxmlformats.org/officeDocument/2006/relationships/chart" Target="../charts/chart29.xml"/><Relationship Id="rId4" Type="http://schemas.openxmlformats.org/officeDocument/2006/relationships/chart" Target="../charts/chart3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52920</xdr:colOff>
      <xdr:row>0</xdr:row>
      <xdr:rowOff>100800</xdr:rowOff>
    </xdr:from>
    <xdr:to>
      <xdr:col>1</xdr:col>
      <xdr:colOff>71640</xdr:colOff>
      <xdr:row>7</xdr:row>
      <xdr:rowOff>4680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52920" y="100800"/>
          <a:ext cx="1771200" cy="104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31680</xdr:colOff>
      <xdr:row>26</xdr:row>
      <xdr:rowOff>126720</xdr:rowOff>
    </xdr:from>
    <xdr:to>
      <xdr:col>10</xdr:col>
      <xdr:colOff>312480</xdr:colOff>
      <xdr:row>40</xdr:row>
      <xdr:rowOff>124560</xdr:rowOff>
    </xdr:to>
    <xdr:graphicFrame>
      <xdr:nvGraphicFramePr>
        <xdr:cNvPr id="1" name=""/>
        <xdr:cNvGraphicFramePr/>
      </xdr:nvGraphicFramePr>
      <xdr:xfrm>
        <a:off x="1784160" y="4353120"/>
        <a:ext cx="7719840" cy="227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80280</xdr:colOff>
      <xdr:row>47</xdr:row>
      <xdr:rowOff>50040</xdr:rowOff>
    </xdr:from>
    <xdr:to>
      <xdr:col>10</xdr:col>
      <xdr:colOff>130680</xdr:colOff>
      <xdr:row>61</xdr:row>
      <xdr:rowOff>25200</xdr:rowOff>
    </xdr:to>
    <xdr:graphicFrame>
      <xdr:nvGraphicFramePr>
        <xdr:cNvPr id="2" name=""/>
        <xdr:cNvGraphicFramePr/>
      </xdr:nvGraphicFramePr>
      <xdr:xfrm>
        <a:off x="1832760" y="7690320"/>
        <a:ext cx="7489440" cy="225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56160</xdr:colOff>
      <xdr:row>69</xdr:row>
      <xdr:rowOff>12600</xdr:rowOff>
    </xdr:from>
    <xdr:to>
      <xdr:col>10</xdr:col>
      <xdr:colOff>167040</xdr:colOff>
      <xdr:row>83</xdr:row>
      <xdr:rowOff>162360</xdr:rowOff>
    </xdr:to>
    <xdr:graphicFrame>
      <xdr:nvGraphicFramePr>
        <xdr:cNvPr id="3" name=""/>
        <xdr:cNvGraphicFramePr/>
      </xdr:nvGraphicFramePr>
      <xdr:xfrm>
        <a:off x="1808640" y="11229120"/>
        <a:ext cx="7549920" cy="242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L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1" zoomScaleNormal="81" zoomScalePageLayoutView="100" workbookViewId="0">
      <selection pane="topLeft" activeCell="O75" activeCellId="0" sqref="O75"/>
    </sheetView>
  </sheetViews>
  <sheetFormatPr defaultRowHeight="12.8"/>
  <cols>
    <col collapsed="false" hidden="false" max="1" min="1" style="0" width="24.8367346938776"/>
    <col collapsed="false" hidden="false" max="9" min="2" style="0" width="11.3418367346939"/>
    <col collapsed="false" hidden="false" max="10" min="10" style="0" width="14.7142857142857"/>
    <col collapsed="false" hidden="false" max="11" min="11" style="0" width="15.1173469387755"/>
    <col collapsed="false" hidden="false" max="12" min="12" style="0" width="17.4948979591837"/>
    <col collapsed="false" hidden="false" max="1025" min="13" style="0" width="11.3418367346939"/>
  </cols>
  <sheetData>
    <row r="10" customFormat="false" ht="12.8" hidden="false" customHeight="false" outlineLevel="0" collapsed="false">
      <c r="A10" s="1" t="s">
        <v>0</v>
      </c>
      <c r="B10" s="1" t="s">
        <v>1</v>
      </c>
    </row>
    <row r="11" customFormat="false" ht="12.8" hidden="false" customHeight="false" outlineLevel="0" collapsed="false">
      <c r="A11" s="2" t="s">
        <v>2</v>
      </c>
      <c r="B11" s="3" t="n">
        <v>350</v>
      </c>
    </row>
    <row r="12" customFormat="false" ht="12.8" hidden="false" customHeight="false" outlineLevel="0" collapsed="false">
      <c r="A12" s="2" t="s">
        <v>3</v>
      </c>
      <c r="B12" s="3" t="n">
        <v>800</v>
      </c>
    </row>
    <row r="13" customFormat="false" ht="12.8" hidden="false" customHeight="false" outlineLevel="0" collapsed="false">
      <c r="A13" s="2" t="s">
        <v>4</v>
      </c>
      <c r="B13" s="3" t="n">
        <v>1300</v>
      </c>
    </row>
    <row r="14" customFormat="false" ht="12.8" hidden="false" customHeight="false" outlineLevel="0" collapsed="false">
      <c r="A14" s="2" t="s">
        <v>5</v>
      </c>
      <c r="B14" s="3" t="n">
        <v>2250</v>
      </c>
    </row>
    <row r="16" customFormat="false" ht="12.8" hidden="false" customHeight="false" outlineLevel="0" collapsed="false">
      <c r="K16" s="2" t="s">
        <v>6</v>
      </c>
      <c r="L16" s="4" t="n">
        <v>0.82</v>
      </c>
    </row>
    <row r="20" customFormat="false" ht="12.8" hidden="false" customHeight="false" outlineLevel="0" collapsed="false">
      <c r="G20" s="0" t="s">
        <v>7</v>
      </c>
    </row>
    <row r="21" customFormat="false" ht="12.8" hidden="false" customHeight="false" outlineLevel="0" collapsed="false">
      <c r="A21" s="5"/>
      <c r="B21" s="1" t="s">
        <v>8</v>
      </c>
      <c r="C21" s="1" t="s">
        <v>9</v>
      </c>
      <c r="D21" s="1" t="s">
        <v>10</v>
      </c>
      <c r="E21" s="1" t="s">
        <v>11</v>
      </c>
      <c r="F21" s="1" t="s">
        <v>12</v>
      </c>
      <c r="G21" s="1" t="s">
        <v>13</v>
      </c>
      <c r="H21" s="1" t="s">
        <v>14</v>
      </c>
      <c r="I21" s="1" t="s">
        <v>15</v>
      </c>
      <c r="J21" s="1" t="s">
        <v>16</v>
      </c>
      <c r="K21" s="1" t="s">
        <v>17</v>
      </c>
      <c r="L21" s="1" t="s">
        <v>18</v>
      </c>
    </row>
    <row r="22" customFormat="false" ht="12.8" hidden="false" customHeight="false" outlineLevel="0" collapsed="false">
      <c r="A22" s="1" t="s">
        <v>2</v>
      </c>
      <c r="B22" s="6" t="n">
        <v>3</v>
      </c>
      <c r="C22" s="6" t="n">
        <v>6</v>
      </c>
      <c r="D22" s="6" t="n">
        <v>5</v>
      </c>
      <c r="E22" s="6" t="n">
        <v>7</v>
      </c>
      <c r="F22" s="6" t="n">
        <v>10</v>
      </c>
      <c r="G22" s="6" t="n">
        <v>0</v>
      </c>
      <c r="H22" s="6" t="n">
        <v>20</v>
      </c>
      <c r="I22" s="6" t="n">
        <f aca="false">SUM(B22:H22)</f>
        <v>51</v>
      </c>
      <c r="J22" s="6" t="n">
        <v>0</v>
      </c>
      <c r="K22" s="6" t="n">
        <v>20</v>
      </c>
      <c r="L22" s="6" t="n">
        <v>7</v>
      </c>
    </row>
    <row r="23" customFormat="false" ht="12.8" hidden="false" customHeight="false" outlineLevel="0" collapsed="false">
      <c r="A23" s="1" t="s">
        <v>3</v>
      </c>
      <c r="B23" s="6" t="n">
        <v>1</v>
      </c>
      <c r="C23" s="6" t="n">
        <v>4</v>
      </c>
      <c r="D23" s="6" t="n">
        <v>3</v>
      </c>
      <c r="E23" s="6" t="n">
        <v>2</v>
      </c>
      <c r="F23" s="6" t="n">
        <v>5</v>
      </c>
      <c r="G23" s="6" t="n">
        <v>2</v>
      </c>
      <c r="H23" s="6" t="n">
        <v>6</v>
      </c>
      <c r="I23" s="6" t="n">
        <f aca="false">SUM(B23:H23)</f>
        <v>23</v>
      </c>
      <c r="J23" s="6" t="n">
        <v>1</v>
      </c>
      <c r="K23" s="6" t="n">
        <v>6</v>
      </c>
      <c r="L23" s="6" t="n">
        <v>3</v>
      </c>
    </row>
    <row r="24" customFormat="false" ht="12.8" hidden="false" customHeight="false" outlineLevel="0" collapsed="false">
      <c r="A24" s="1" t="s">
        <v>4</v>
      </c>
      <c r="B24" s="6" t="n">
        <v>3</v>
      </c>
      <c r="C24" s="6" t="n">
        <v>8</v>
      </c>
      <c r="D24" s="6" t="n">
        <v>6</v>
      </c>
      <c r="E24" s="6" t="n">
        <v>2</v>
      </c>
      <c r="F24" s="6" t="n">
        <v>7</v>
      </c>
      <c r="G24" s="6" t="n">
        <v>1</v>
      </c>
      <c r="H24" s="6" t="n">
        <v>15</v>
      </c>
      <c r="I24" s="6" t="n">
        <f aca="false">SUM(B24:H24)</f>
        <v>42</v>
      </c>
      <c r="J24" s="6" t="n">
        <v>1</v>
      </c>
      <c r="K24" s="6" t="n">
        <v>15</v>
      </c>
      <c r="L24" s="6" t="n">
        <v>6</v>
      </c>
    </row>
    <row r="25" customFormat="false" ht="12.8" hidden="false" customHeight="false" outlineLevel="0" collapsed="false">
      <c r="A25" s="1" t="s">
        <v>5</v>
      </c>
      <c r="B25" s="6" t="n">
        <v>2</v>
      </c>
      <c r="C25" s="6" t="n">
        <v>2</v>
      </c>
      <c r="D25" s="6" t="n">
        <v>1</v>
      </c>
      <c r="E25" s="6" t="n">
        <v>3</v>
      </c>
      <c r="F25" s="6" t="n">
        <v>4</v>
      </c>
      <c r="G25" s="6" t="n">
        <v>0</v>
      </c>
      <c r="H25" s="6" t="n">
        <v>6</v>
      </c>
      <c r="I25" s="6" t="n">
        <f aca="false">SUM(B25:H25)</f>
        <v>18</v>
      </c>
      <c r="J25" s="6" t="n">
        <v>0</v>
      </c>
      <c r="K25" s="6" t="n">
        <v>6</v>
      </c>
      <c r="L25" s="6" t="n">
        <v>3</v>
      </c>
    </row>
    <row r="26" customFormat="false" ht="12.8" hidden="false" customHeight="false" outlineLevel="0" collapsed="false">
      <c r="A26" s="1" t="s">
        <v>15</v>
      </c>
      <c r="B26" s="6" t="n">
        <f aca="false">SUM(B22:B25)</f>
        <v>9</v>
      </c>
      <c r="C26" s="6" t="n">
        <f aca="false">SUM(C22:C25)</f>
        <v>20</v>
      </c>
      <c r="D26" s="6" t="n">
        <f aca="false">SUM(D22:D25)</f>
        <v>15</v>
      </c>
      <c r="E26" s="6" t="n">
        <f aca="false">SUM(E22:E25)</f>
        <v>14</v>
      </c>
      <c r="F26" s="6" t="n">
        <f aca="false">SUM(F22:F25)</f>
        <v>26</v>
      </c>
      <c r="G26" s="6" t="n">
        <f aca="false">SUM(G22:G25)</f>
        <v>3</v>
      </c>
      <c r="H26" s="6" t="n">
        <f aca="false">SUM(H22:H25)</f>
        <v>47</v>
      </c>
      <c r="I26" s="6"/>
      <c r="J26" s="6"/>
      <c r="K26" s="6"/>
      <c r="L26" s="6"/>
    </row>
    <row r="32" customFormat="false" ht="12.8" hidden="false" customHeight="false" outlineLevel="0" collapsed="false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customFormat="false" ht="12.8" hidden="false" customHeight="false" outlineLevel="0" collapsed="false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customFormat="false" ht="12.8" hidden="false" customHeight="false" outlineLevel="0" collapsed="false">
      <c r="B34" s="7"/>
      <c r="C34" s="7"/>
      <c r="D34" s="7"/>
      <c r="E34" s="7"/>
      <c r="F34" s="7"/>
      <c r="G34" s="7"/>
      <c r="H34" s="7"/>
      <c r="I34" s="7"/>
      <c r="J34" s="7"/>
      <c r="K34" s="7"/>
    </row>
    <row r="41" customFormat="false" ht="12.8" hidden="false" customHeight="false" outlineLevel="0" collapsed="false">
      <c r="A41" s="7"/>
      <c r="G41" s="0" t="s">
        <v>19</v>
      </c>
    </row>
    <row r="42" customFormat="false" ht="12.8" hidden="false" customHeight="false" outlineLevel="0" collapsed="false">
      <c r="A42" s="5"/>
      <c r="B42" s="1" t="s">
        <v>8</v>
      </c>
      <c r="C42" s="1" t="s">
        <v>9</v>
      </c>
      <c r="D42" s="1" t="s">
        <v>10</v>
      </c>
      <c r="E42" s="1" t="s">
        <v>11</v>
      </c>
      <c r="F42" s="1" t="s">
        <v>12</v>
      </c>
      <c r="G42" s="1" t="s">
        <v>13</v>
      </c>
      <c r="H42" s="1" t="s">
        <v>14</v>
      </c>
      <c r="I42" s="1" t="s">
        <v>15</v>
      </c>
      <c r="J42" s="1" t="s">
        <v>16</v>
      </c>
      <c r="K42" s="1" t="s">
        <v>17</v>
      </c>
      <c r="L42" s="1" t="s">
        <v>18</v>
      </c>
    </row>
    <row r="43" customFormat="false" ht="12.8" hidden="false" customHeight="false" outlineLevel="0" collapsed="false">
      <c r="A43" s="1" t="s">
        <v>2</v>
      </c>
      <c r="B43" s="8" t="n">
        <f aca="false">$B22*B11</f>
        <v>1050</v>
      </c>
      <c r="C43" s="8" t="n">
        <f aca="false">$C22*B11</f>
        <v>2100</v>
      </c>
      <c r="D43" s="8" t="n">
        <f aca="false">$D22*B11</f>
        <v>1750</v>
      </c>
      <c r="E43" s="8" t="n">
        <f aca="false">$E22*B11</f>
        <v>2450</v>
      </c>
      <c r="F43" s="8" t="n">
        <f aca="false">$F22*B11</f>
        <v>3500</v>
      </c>
      <c r="G43" s="8" t="n">
        <f aca="false">$G22*B11</f>
        <v>0</v>
      </c>
      <c r="H43" s="8" t="n">
        <f aca="false">$H22*B11</f>
        <v>7000</v>
      </c>
      <c r="I43" s="8" t="n">
        <f aca="false">SUM(B43:H43)</f>
        <v>17850</v>
      </c>
      <c r="J43" s="8" t="n">
        <f aca="false">MIN(B43:I43)</f>
        <v>0</v>
      </c>
      <c r="K43" s="8" t="n">
        <f aca="false">MAX(B43:H43)</f>
        <v>7000</v>
      </c>
      <c r="L43" s="8" t="n">
        <f aca="false">AVERAGE(B43:H43)</f>
        <v>2550</v>
      </c>
    </row>
    <row r="44" customFormat="false" ht="12.8" hidden="false" customHeight="false" outlineLevel="0" collapsed="false">
      <c r="A44" s="1" t="s">
        <v>3</v>
      </c>
      <c r="B44" s="8" t="n">
        <f aca="false">$B23*B12</f>
        <v>800</v>
      </c>
      <c r="C44" s="8" t="n">
        <f aca="false">$C23*B12</f>
        <v>3200</v>
      </c>
      <c r="D44" s="8" t="n">
        <f aca="false">$D23*B12</f>
        <v>2400</v>
      </c>
      <c r="E44" s="8" t="n">
        <f aca="false">$E23*B12</f>
        <v>1600</v>
      </c>
      <c r="F44" s="8" t="n">
        <f aca="false">$F23*B12</f>
        <v>4000</v>
      </c>
      <c r="G44" s="8" t="n">
        <f aca="false">$G23*B12</f>
        <v>1600</v>
      </c>
      <c r="H44" s="8" t="n">
        <f aca="false">$H23*B12</f>
        <v>4800</v>
      </c>
      <c r="I44" s="8" t="n">
        <f aca="false">SUM(B44:H44)</f>
        <v>18400</v>
      </c>
      <c r="J44" s="8" t="n">
        <f aca="false">MIN(B44:I44)</f>
        <v>800</v>
      </c>
      <c r="K44" s="8" t="n">
        <f aca="false">MAX(B44:H44)</f>
        <v>4800</v>
      </c>
      <c r="L44" s="8" t="n">
        <f aca="false">AVERAGE(B44:H44)</f>
        <v>2628.57142857143</v>
      </c>
    </row>
    <row r="45" customFormat="false" ht="12.8" hidden="false" customHeight="false" outlineLevel="0" collapsed="false">
      <c r="A45" s="1" t="s">
        <v>4</v>
      </c>
      <c r="B45" s="8" t="n">
        <f aca="false">$B24*B13</f>
        <v>3900</v>
      </c>
      <c r="C45" s="8" t="n">
        <f aca="false">$C24*B13</f>
        <v>10400</v>
      </c>
      <c r="D45" s="8" t="n">
        <f aca="false">$D24*B13</f>
        <v>7800</v>
      </c>
      <c r="E45" s="8" t="n">
        <f aca="false">$E24*B13</f>
        <v>2600</v>
      </c>
      <c r="F45" s="8" t="n">
        <f aca="false">$F24*B13</f>
        <v>9100</v>
      </c>
      <c r="G45" s="8" t="n">
        <f aca="false">$G24*B13</f>
        <v>1300</v>
      </c>
      <c r="H45" s="8" t="n">
        <f aca="false">$H24*B13</f>
        <v>19500</v>
      </c>
      <c r="I45" s="8" t="n">
        <f aca="false">SUM(B45:H45)</f>
        <v>54600</v>
      </c>
      <c r="J45" s="8" t="n">
        <f aca="false">MIN(B45:I45)</f>
        <v>1300</v>
      </c>
      <c r="K45" s="8" t="n">
        <f aca="false">MAX(B45:H45)</f>
        <v>19500</v>
      </c>
      <c r="L45" s="8" t="n">
        <f aca="false">AVERAGE(B45:H45)</f>
        <v>7800</v>
      </c>
    </row>
    <row r="46" customFormat="false" ht="12.8" hidden="false" customHeight="false" outlineLevel="0" collapsed="false">
      <c r="A46" s="1" t="s">
        <v>5</v>
      </c>
      <c r="B46" s="8" t="n">
        <f aca="false">$B25*B14</f>
        <v>4500</v>
      </c>
      <c r="C46" s="8" t="n">
        <f aca="false">$C25*B14</f>
        <v>4500</v>
      </c>
      <c r="D46" s="8" t="n">
        <f aca="false">$D25*B14</f>
        <v>2250</v>
      </c>
      <c r="E46" s="8" t="n">
        <f aca="false">$E25*B14</f>
        <v>6750</v>
      </c>
      <c r="F46" s="8" t="n">
        <f aca="false">$F25*B14</f>
        <v>9000</v>
      </c>
      <c r="G46" s="8" t="n">
        <f aca="false">$G25*B14</f>
        <v>0</v>
      </c>
      <c r="H46" s="8" t="n">
        <f aca="false">$H25*B14</f>
        <v>13500</v>
      </c>
      <c r="I46" s="8" t="n">
        <f aca="false">SUM(B46:H46)</f>
        <v>40500</v>
      </c>
      <c r="J46" s="8" t="n">
        <f aca="false">MIN(B46:I46)</f>
        <v>0</v>
      </c>
      <c r="K46" s="8" t="n">
        <f aca="false">MAX(B46:H46)</f>
        <v>13500</v>
      </c>
      <c r="L46" s="8" t="n">
        <f aca="false">AVERAGE(B46:H46)</f>
        <v>5785.71428571429</v>
      </c>
    </row>
    <row r="47" customFormat="false" ht="12.8" hidden="false" customHeight="false" outlineLevel="0" collapsed="false">
      <c r="A47" s="1" t="s">
        <v>15</v>
      </c>
      <c r="B47" s="8" t="n">
        <f aca="false">SUM(B43:B46)</f>
        <v>10250</v>
      </c>
      <c r="C47" s="8" t="n">
        <f aca="false">SUM(C43:C46)</f>
        <v>20200</v>
      </c>
      <c r="D47" s="8" t="n">
        <f aca="false">SUM(D43:D46)</f>
        <v>14200</v>
      </c>
      <c r="E47" s="8" t="n">
        <f aca="false">SUM(E43:E46)</f>
        <v>13400</v>
      </c>
      <c r="F47" s="8" t="n">
        <f aca="false">SUM(F43:F46)</f>
        <v>25600</v>
      </c>
      <c r="G47" s="8" t="n">
        <f aca="false">SUM(G43:G46)</f>
        <v>2900</v>
      </c>
      <c r="H47" s="8" t="n">
        <f aca="false">SUM(H43:H46)</f>
        <v>44800</v>
      </c>
      <c r="I47" s="8" t="n">
        <f aca="false">SUM(B47:H47)</f>
        <v>131350</v>
      </c>
      <c r="J47" s="6"/>
      <c r="K47" s="6"/>
      <c r="L47" s="6"/>
    </row>
    <row r="61" customFormat="false" ht="12.8" hidden="false" customHeight="false" outlineLevel="0" collapsed="false">
      <c r="E61" s="7"/>
    </row>
    <row r="62" customFormat="false" ht="12.8" hidden="false" customHeight="false" outlineLevel="0" collapsed="false">
      <c r="G62" s="0" t="s">
        <v>20</v>
      </c>
    </row>
    <row r="63" customFormat="false" ht="12.8" hidden="false" customHeight="false" outlineLevel="0" collapsed="false">
      <c r="A63" s="5"/>
      <c r="B63" s="1" t="s">
        <v>8</v>
      </c>
      <c r="C63" s="1" t="s">
        <v>9</v>
      </c>
      <c r="D63" s="1" t="s">
        <v>10</v>
      </c>
      <c r="E63" s="1" t="s">
        <v>11</v>
      </c>
      <c r="F63" s="1" t="s">
        <v>12</v>
      </c>
      <c r="G63" s="1" t="s">
        <v>13</v>
      </c>
      <c r="H63" s="1" t="s">
        <v>14</v>
      </c>
      <c r="I63" s="1" t="s">
        <v>15</v>
      </c>
      <c r="J63" s="1" t="s">
        <v>16</v>
      </c>
      <c r="K63" s="1" t="s">
        <v>17</v>
      </c>
      <c r="L63" s="1" t="s">
        <v>18</v>
      </c>
    </row>
    <row r="64" customFormat="false" ht="12.8" hidden="false" customHeight="false" outlineLevel="0" collapsed="false">
      <c r="A64" s="1" t="s">
        <v>2</v>
      </c>
      <c r="B64" s="8" t="n">
        <f aca="false">$L16*B43</f>
        <v>861</v>
      </c>
      <c r="C64" s="8" t="n">
        <f aca="false">L16*C43</f>
        <v>1722</v>
      </c>
      <c r="D64" s="8" t="n">
        <f aca="false">$L16*D44</f>
        <v>1968</v>
      </c>
      <c r="E64" s="8" t="n">
        <f aca="false">$L16*E43</f>
        <v>2009</v>
      </c>
      <c r="F64" s="8" t="n">
        <f aca="false">$L16*F43</f>
        <v>2870</v>
      </c>
      <c r="G64" s="8" t="n">
        <f aca="false">$L16*G43</f>
        <v>0</v>
      </c>
      <c r="H64" s="8" t="n">
        <f aca="false">$L16*H43</f>
        <v>5740</v>
      </c>
      <c r="I64" s="8" t="n">
        <f aca="false">SUM(B64:H64)</f>
        <v>15170</v>
      </c>
      <c r="J64" s="8" t="n">
        <f aca="false">MIN(B64:H64)</f>
        <v>0</v>
      </c>
      <c r="K64" s="8" t="n">
        <f aca="false">MAX(B64:H64)</f>
        <v>5740</v>
      </c>
      <c r="L64" s="8" t="n">
        <f aca="false">AVERAGE(B64:H64)</f>
        <v>2167.14285714286</v>
      </c>
    </row>
    <row r="65" customFormat="false" ht="12.8" hidden="false" customHeight="false" outlineLevel="0" collapsed="false">
      <c r="A65" s="1" t="s">
        <v>3</v>
      </c>
      <c r="B65" s="8" t="n">
        <f aca="false">$L16*B44</f>
        <v>656</v>
      </c>
      <c r="C65" s="8" t="n">
        <f aca="false">$L16*C44</f>
        <v>2624</v>
      </c>
      <c r="D65" s="8" t="n">
        <f aca="false">$L16*D44</f>
        <v>1968</v>
      </c>
      <c r="E65" s="8" t="n">
        <f aca="false">$L16*E44</f>
        <v>1312</v>
      </c>
      <c r="F65" s="8" t="n">
        <f aca="false">$L16*F44</f>
        <v>3280</v>
      </c>
      <c r="G65" s="8" t="n">
        <f aca="false">$L16*G44</f>
        <v>1312</v>
      </c>
      <c r="H65" s="8" t="n">
        <f aca="false">$L16*H44</f>
        <v>3936</v>
      </c>
      <c r="I65" s="8" t="n">
        <f aca="false">SUM(B65:H65)</f>
        <v>15088</v>
      </c>
      <c r="J65" s="8" t="n">
        <f aca="false">MIN(B65:H65)</f>
        <v>656</v>
      </c>
      <c r="K65" s="8" t="n">
        <f aca="false">MAX(B65:H65)</f>
        <v>3936</v>
      </c>
      <c r="L65" s="8" t="n">
        <f aca="false">AVERAGE(B65:H65)</f>
        <v>2155.42857142857</v>
      </c>
    </row>
    <row r="66" customFormat="false" ht="12.8" hidden="false" customHeight="false" outlineLevel="0" collapsed="false">
      <c r="A66" s="1" t="s">
        <v>4</v>
      </c>
      <c r="B66" s="8" t="n">
        <f aca="false">$L16*B45</f>
        <v>3198</v>
      </c>
      <c r="C66" s="8" t="n">
        <f aca="false">$L16*C45</f>
        <v>8528</v>
      </c>
      <c r="D66" s="8" t="n">
        <f aca="false">$L16*D45</f>
        <v>6396</v>
      </c>
      <c r="E66" s="8" t="n">
        <f aca="false">$L16*E45</f>
        <v>2132</v>
      </c>
      <c r="F66" s="8" t="n">
        <f aca="false">$L16*F45</f>
        <v>7462</v>
      </c>
      <c r="G66" s="8" t="n">
        <f aca="false">$L16*G45</f>
        <v>1066</v>
      </c>
      <c r="H66" s="8" t="n">
        <f aca="false">$L16*H45</f>
        <v>15990</v>
      </c>
      <c r="I66" s="8" t="n">
        <f aca="false">SUM(B66:H66)</f>
        <v>44772</v>
      </c>
      <c r="J66" s="8" t="n">
        <f aca="false">MIN(B66:H66)</f>
        <v>1066</v>
      </c>
      <c r="K66" s="8" t="n">
        <f aca="false">MAX(B66:H66)</f>
        <v>15990</v>
      </c>
      <c r="L66" s="8" t="n">
        <f aca="false">AVERAGE(B66:H66)</f>
        <v>6396</v>
      </c>
    </row>
    <row r="67" customFormat="false" ht="12.8" hidden="false" customHeight="false" outlineLevel="0" collapsed="false">
      <c r="A67" s="1" t="s">
        <v>5</v>
      </c>
      <c r="B67" s="8" t="n">
        <f aca="false">$L16*81</f>
        <v>66.42</v>
      </c>
      <c r="C67" s="8" t="n">
        <f aca="false">$L16*C46</f>
        <v>3690</v>
      </c>
      <c r="D67" s="8" t="n">
        <f aca="false">$L16*D46</f>
        <v>1845</v>
      </c>
      <c r="E67" s="8" t="n">
        <f aca="false">$L16*E46</f>
        <v>5535</v>
      </c>
      <c r="F67" s="8" t="n">
        <f aca="false">$L16*F46</f>
        <v>7380</v>
      </c>
      <c r="G67" s="8" t="n">
        <f aca="false">$L16*G46</f>
        <v>0</v>
      </c>
      <c r="H67" s="8" t="n">
        <f aca="false">$L16*H46</f>
        <v>11070</v>
      </c>
      <c r="I67" s="8" t="n">
        <f aca="false">SUM(B67:H67)</f>
        <v>29586.42</v>
      </c>
      <c r="J67" s="8" t="n">
        <f aca="false">MIN(B67:H67)</f>
        <v>0</v>
      </c>
      <c r="K67" s="8" t="n">
        <f aca="false">MAX(B67:H67)</f>
        <v>11070</v>
      </c>
      <c r="L67" s="8" t="n">
        <f aca="false">AVERAGE(B67:H67)</f>
        <v>4226.63142857143</v>
      </c>
    </row>
    <row r="68" customFormat="false" ht="12.8" hidden="false" customHeight="false" outlineLevel="0" collapsed="false">
      <c r="A68" s="1" t="s">
        <v>15</v>
      </c>
      <c r="B68" s="8" t="n">
        <f aca="false">SUM(B64:B67)</f>
        <v>4781.42</v>
      </c>
      <c r="C68" s="8" t="n">
        <f aca="false">SUM(C64:C67)</f>
        <v>16564</v>
      </c>
      <c r="D68" s="8" t="n">
        <f aca="false">SUM(D64:D67)</f>
        <v>12177</v>
      </c>
      <c r="E68" s="8" t="n">
        <f aca="false">SUM(E64:E67)</f>
        <v>10988</v>
      </c>
      <c r="F68" s="8" t="n">
        <f aca="false">SUM(F64:F67)</f>
        <v>20992</v>
      </c>
      <c r="G68" s="8" t="n">
        <f aca="false">SUM(G64:G67)</f>
        <v>2378</v>
      </c>
      <c r="H68" s="8" t="n">
        <f aca="false">SUM(H64:H67)</f>
        <v>36736</v>
      </c>
      <c r="I68" s="8" t="n">
        <f aca="false">SUM(B68:H68)</f>
        <v>104616.42</v>
      </c>
      <c r="J68" s="6"/>
      <c r="K68" s="6"/>
      <c r="L68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44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2017-02-07T08:40:51Z</dcterms:created>
  <dc:creator/>
  <dc:description/>
  <dc:language>es-MX</dc:language>
  <cp:lastModifiedBy/>
  <dcterms:modified xsi:type="dcterms:W3CDTF">2017-02-10T08:58:48Z</dcterms:modified>
  <cp:revision>6</cp:revision>
  <dc:subject/>
  <dc:title/>
</cp:coreProperties>
</file>