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media/image6.jpeg" ContentType="image/jpeg"/>
  <Override PartName="/xl/media/image5.png" ContentType="image/png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SVALIERI" sheetId="1" state="visible" r:id="rId2"/>
    <sheet name="FORMULAS FUNCIONES" sheetId="2" state="visible" r:id="rId3"/>
    <sheet name="INDICACIONES" sheetId="3" state="visible" r:id="rId4"/>
    <sheet name="INDICACIONES (2)" sheetId="4" state="hidden" r:id="rId5"/>
  </sheets>
  <definedNames>
    <definedName function="false" hidden="false" localSheetId="0" name="_xlnm.Print_Area" vbProcedure="false">SVALIERI!$A$3:$L$70</definedName>
    <definedName function="false" hidden="false" localSheetId="0" name="_xlnm.Print_Area" vbProcedure="false">SVALIERI!$C$3:$L$70</definedName>
    <definedName function="false" hidden="false" localSheetId="0" name="_xlnm.Print_Area_0" vbProcedure="false">SVALIERI!$C$3:$L$70</definedName>
    <definedName function="false" hidden="false" localSheetId="0" name="_xlnm.Print_Area_0_0" vbProcedure="false">SVALIERI!$C$3:$L$70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<sst xmlns="http://schemas.openxmlformats.org/spreadsheetml/2006/main" count="354" uniqueCount="230">
  <si>
    <t>FERRETERIA "EL TORNILLO DE ORO"</t>
  </si>
  <si>
    <t>PRODUCTO</t>
  </si>
  <si>
    <t>PRECIO</t>
  </si>
  <si>
    <t>JGO. DESARMADORES</t>
  </si>
  <si>
    <t>JGO. BROCAS</t>
  </si>
  <si>
    <t>JGO. LLAVES ESPAÑOLAS</t>
  </si>
  <si>
    <t>TALADRO</t>
  </si>
  <si>
    <t>GANANCIA</t>
  </si>
  <si>
    <t>VENTAS POR SEMANA</t>
  </si>
  <si>
    <t>LUNES</t>
  </si>
  <si>
    <t>MARTES</t>
  </si>
  <si>
    <t>MIÉRCOLES</t>
  </si>
  <si>
    <t>JUEVES</t>
  </si>
  <si>
    <t>VIERNES</t>
  </si>
  <si>
    <t>SÁBADO</t>
  </si>
  <si>
    <t>DOMINGO</t>
  </si>
  <si>
    <t>TOTAL</t>
  </si>
  <si>
    <t>VENTA MINIMA</t>
  </si>
  <si>
    <t>VENTA MAXIMA</t>
  </si>
  <si>
    <t>VENTA PROMEDIO</t>
  </si>
  <si>
    <t>VENTAS EN PESOS</t>
  </si>
  <si>
    <t>TIENDA DE ROPA "SVALIERI"</t>
  </si>
  <si>
    <t>CAMISAS</t>
  </si>
  <si>
    <t>CORBATAS</t>
  </si>
  <si>
    <t>PAÑUELOS</t>
  </si>
  <si>
    <t>RELOJES</t>
  </si>
  <si>
    <t>TRAJES 2 PZ.</t>
  </si>
  <si>
    <t>ZAPATOS</t>
  </si>
  <si>
    <t> =SUMA(B20:H20)</t>
  </si>
  <si>
    <t> =MIN(B20:I20)</t>
  </si>
  <si>
    <t> =MAX(B20:H20)</t>
  </si>
  <si>
    <t> =PROMEDIO(B20:H20)</t>
  </si>
  <si>
    <t> =SUMA(B21:H21)</t>
  </si>
  <si>
    <t> =MIN(B21:I21)</t>
  </si>
  <si>
    <t> =MAX(B21:H21)</t>
  </si>
  <si>
    <t> =PROMEDIO(B21:H21)</t>
  </si>
  <si>
    <t> =SUMA(B22:H22)</t>
  </si>
  <si>
    <t> =MIN(B22:I22)</t>
  </si>
  <si>
    <t> =MAX(B22:H22)</t>
  </si>
  <si>
    <t> =PROMEDIO(B22:H22)</t>
  </si>
  <si>
    <t> =SUMA(B23:H23)</t>
  </si>
  <si>
    <t> =MIN(B23:I23)</t>
  </si>
  <si>
    <t> =MAX(B23:H23)</t>
  </si>
  <si>
    <t> =PROMEDIO(B23:H23)</t>
  </si>
  <si>
    <t> =SUMA(B24:H24)</t>
  </si>
  <si>
    <t> =MIN(B24:I24)</t>
  </si>
  <si>
    <t> =MAX(B24:H24)</t>
  </si>
  <si>
    <t> =PROMEDIO(B24:H24)</t>
  </si>
  <si>
    <t> =SUMA(B25:H25)</t>
  </si>
  <si>
    <t> =MIN(B25:I25)</t>
  </si>
  <si>
    <t> =MAX(B25:H25)</t>
  </si>
  <si>
    <t> =PROMEDIO(B25:H25)</t>
  </si>
  <si>
    <t> =SUMA(B20:B25)</t>
  </si>
  <si>
    <t> =SUMA(C20:C25)</t>
  </si>
  <si>
    <t> =SUMA(D20:D25)</t>
  </si>
  <si>
    <t> =SUMA(E20:E25)</t>
  </si>
  <si>
    <t> =SUMA(F20:F25)</t>
  </si>
  <si>
    <t> =SUMA(G20:G25)</t>
  </si>
  <si>
    <t> =SUMA(H20:H25)</t>
  </si>
  <si>
    <t> =$B9*B20</t>
  </si>
  <si>
    <t> =$B9*C20</t>
  </si>
  <si>
    <t> =$B9*D20</t>
  </si>
  <si>
    <t> =$B9*E20</t>
  </si>
  <si>
    <t> =$B9*F20</t>
  </si>
  <si>
    <t> =$B9*G20</t>
  </si>
  <si>
    <t> =$B9*H20</t>
  </si>
  <si>
    <t> =SUMA(B32:H32)</t>
  </si>
  <si>
    <t> =MIN(B32:I32)</t>
  </si>
  <si>
    <t> =MAX(B32:H32)</t>
  </si>
  <si>
    <t> =PROMEDIO(B32:H32)</t>
  </si>
  <si>
    <t> =$B10*B21</t>
  </si>
  <si>
    <t> =$B10*C21</t>
  </si>
  <si>
    <t> =$B10*D21</t>
  </si>
  <si>
    <t> =$B10*E21</t>
  </si>
  <si>
    <t> =$B10*F21</t>
  </si>
  <si>
    <t> =$B10*G21</t>
  </si>
  <si>
    <t> =$B10*H21</t>
  </si>
  <si>
    <t> =SUMA(B33:H33)</t>
  </si>
  <si>
    <t> =MIN(B33:I33)</t>
  </si>
  <si>
    <t> =MAX(B33:H33)</t>
  </si>
  <si>
    <t> =PROMEDIO(B33:H33)</t>
  </si>
  <si>
    <t> =$B11*B22</t>
  </si>
  <si>
    <t> =$B11*C22</t>
  </si>
  <si>
    <t> =$B11*D22</t>
  </si>
  <si>
    <t> =$B11*E22</t>
  </si>
  <si>
    <t> =$B11*F22</t>
  </si>
  <si>
    <t> =$B11*G22</t>
  </si>
  <si>
    <t> =$B11*H22</t>
  </si>
  <si>
    <t> =SUMA(B34:H34)</t>
  </si>
  <si>
    <t> =MIN(B34:I34)</t>
  </si>
  <si>
    <t> =MAX(B34:H34)</t>
  </si>
  <si>
    <t> =PROMEDIO(B34:H34)</t>
  </si>
  <si>
    <t> =$B12*B23</t>
  </si>
  <si>
    <t> =$B12*C23</t>
  </si>
  <si>
    <t> =$B12*D23</t>
  </si>
  <si>
    <t> =$B12*E23</t>
  </si>
  <si>
    <t> =$B12*F23</t>
  </si>
  <si>
    <t> =$B12*G23</t>
  </si>
  <si>
    <t> =$B12*H23</t>
  </si>
  <si>
    <t> =SUMA(B35:H35)</t>
  </si>
  <si>
    <t> =MIN(B35:I35)</t>
  </si>
  <si>
    <t> =MAX(B35:H35)</t>
  </si>
  <si>
    <t> =PROMEDIO(B35:H35)</t>
  </si>
  <si>
    <t> =$B13*B24</t>
  </si>
  <si>
    <t> =$B13*C24</t>
  </si>
  <si>
    <t> =$B13*D24</t>
  </si>
  <si>
    <t> =$B13*E24</t>
  </si>
  <si>
    <t> =$B13*F24</t>
  </si>
  <si>
    <t> =$B13*G24</t>
  </si>
  <si>
    <t> =$B13*H24</t>
  </si>
  <si>
    <t> =SUMA(B36:H36)</t>
  </si>
  <si>
    <t> =MIN(B36:I36)</t>
  </si>
  <si>
    <t> =MAX(B36:H36)</t>
  </si>
  <si>
    <t> =PROMEDIO(B36:H36)</t>
  </si>
  <si>
    <t> =$B14*B25</t>
  </si>
  <si>
    <t> =$B14*C25</t>
  </si>
  <si>
    <t> =$B14*D25</t>
  </si>
  <si>
    <t>  =$B14*E25</t>
  </si>
  <si>
    <t> =$B14*F25</t>
  </si>
  <si>
    <t> =$B14*G25</t>
  </si>
  <si>
    <t> =$B14*H25</t>
  </si>
  <si>
    <t> =SUMA(B37:H37)</t>
  </si>
  <si>
    <t> =MIN(B37:I37)</t>
  </si>
  <si>
    <t> =MAX(B37:H37)</t>
  </si>
  <si>
    <t> =PROMEDIO(B37:H37)</t>
  </si>
  <si>
    <t> =SUMA(B32:B37)</t>
  </si>
  <si>
    <t> =SUMA(C32:C37)</t>
  </si>
  <si>
    <t> =SUMA(D32:D37)</t>
  </si>
  <si>
    <t> =SUMA(E32:E37)</t>
  </si>
  <si>
    <t> =SUMA(F32:F37)</t>
  </si>
  <si>
    <t> =SUMA(G32:G37)</t>
  </si>
  <si>
    <t> =SUMA(H32:H37)</t>
  </si>
  <si>
    <t> =$L$14*B32</t>
  </si>
  <si>
    <t> =$L$14*C32</t>
  </si>
  <si>
    <t> =$L$14*D32</t>
  </si>
  <si>
    <t> =$L$14*E32</t>
  </si>
  <si>
    <t> =$L$14*F32</t>
  </si>
  <si>
    <t> =$L$14*G32</t>
  </si>
  <si>
    <t> =$L$14*H32</t>
  </si>
  <si>
    <t> =SUMA(B44:H44)</t>
  </si>
  <si>
    <t> =MIN(B44:I44)</t>
  </si>
  <si>
    <t> =MAX(B44:H44)</t>
  </si>
  <si>
    <t> =PROMEDIO(B44:H44)</t>
  </si>
  <si>
    <t> =$L$14*B33</t>
  </si>
  <si>
    <t> =$L$14*C33</t>
  </si>
  <si>
    <t> =$L$14*D33</t>
  </si>
  <si>
    <t> =$L$14*E33</t>
  </si>
  <si>
    <t> =$L$14*F33</t>
  </si>
  <si>
    <t> =$L$14*G33</t>
  </si>
  <si>
    <t> =$L$14*H33</t>
  </si>
  <si>
    <t> =SUMA(B45:H45)</t>
  </si>
  <si>
    <t> =MIN(B45:I45)</t>
  </si>
  <si>
    <t> =MAX(B45:H45)</t>
  </si>
  <si>
    <t> =PROMEDIO(B45:H45)</t>
  </si>
  <si>
    <t> =$L$14*B34</t>
  </si>
  <si>
    <t> =$L$14*C34</t>
  </si>
  <si>
    <t> =$L$14*D34</t>
  </si>
  <si>
    <t> =$L$14*E34</t>
  </si>
  <si>
    <t> =$L$14*F34</t>
  </si>
  <si>
    <t> =$L$14*G34</t>
  </si>
  <si>
    <t> =$L$14*H34</t>
  </si>
  <si>
    <t> =SUMA(B46:H46)</t>
  </si>
  <si>
    <t> =MIN(B46:I46)</t>
  </si>
  <si>
    <t> =MAX(B46:H46)</t>
  </si>
  <si>
    <t> =PROMEDIO(B46:H46)</t>
  </si>
  <si>
    <t> =$L$14*B35</t>
  </si>
  <si>
    <t> =$L$14*C35</t>
  </si>
  <si>
    <t> =$L$14*D35</t>
  </si>
  <si>
    <t> =$L$14*E35</t>
  </si>
  <si>
    <t> =$L$14*F35</t>
  </si>
  <si>
    <t> =$L$14*G35</t>
  </si>
  <si>
    <t> =$L$14*H35</t>
  </si>
  <si>
    <t> =SUMA(B47:H47)</t>
  </si>
  <si>
    <t> =MIN(B47:I47)</t>
  </si>
  <si>
    <t> =MAX(B47:H47)</t>
  </si>
  <si>
    <t> =PROMEDIO(B47:H47)</t>
  </si>
  <si>
    <t> =$L$14*B36</t>
  </si>
  <si>
    <t> =$L$14*C36</t>
  </si>
  <si>
    <t> =$L$14*D36</t>
  </si>
  <si>
    <t> =$L$14*E36</t>
  </si>
  <si>
    <t> =$L$14*F36</t>
  </si>
  <si>
    <t> =$L$14*G36</t>
  </si>
  <si>
    <t> =$L$14*H36</t>
  </si>
  <si>
    <t> =SUMA(B48:H48)</t>
  </si>
  <si>
    <t> =MIN(B48:I48)</t>
  </si>
  <si>
    <t> =MAX(B48:H48)</t>
  </si>
  <si>
    <t> =PROMEDIO(B48:H48)</t>
  </si>
  <si>
    <t> =$L$14*B37</t>
  </si>
  <si>
    <t> =$L$14*C37</t>
  </si>
  <si>
    <t> =$L$14*D37</t>
  </si>
  <si>
    <t> =$L$14*E37</t>
  </si>
  <si>
    <t> =$L$14*F37</t>
  </si>
  <si>
    <t> =$L$14*G37</t>
  </si>
  <si>
    <t> =$L$14*H37</t>
  </si>
  <si>
    <t> =SUMA(B49:H49)</t>
  </si>
  <si>
    <t> =MIN(B49:I49)</t>
  </si>
  <si>
    <t> =MAX(B49:H49)</t>
  </si>
  <si>
    <t> =PROMEDIO(B49:H49)</t>
  </si>
  <si>
    <t> =SUMA(B44:B49)</t>
  </si>
  <si>
    <t> =SUMA(C44:C49)</t>
  </si>
  <si>
    <t> =SUMA(D44:D49)</t>
  </si>
  <si>
    <t> =SUMA(E44:E49)</t>
  </si>
  <si>
    <t> =SUMA(F44:F49)</t>
  </si>
  <si>
    <t> =SUMA(G44:G49)</t>
  </si>
  <si>
    <t> =SUMA(H44:H49)</t>
  </si>
  <si>
    <t>  </t>
  </si>
  <si>
    <t>2°  Examen parcial</t>
  </si>
  <si>
    <t>Configuración de la hoja:</t>
  </si>
  <si>
    <t>Hoja tamaño carta con una orientación horizontal</t>
  </si>
  <si>
    <t>Márgenes:</t>
  </si>
  <si>
    <t>Superior</t>
  </si>
  <si>
    <t>1.5 cm</t>
  </si>
  <si>
    <t>Derecha</t>
  </si>
  <si>
    <t>Inferior</t>
  </si>
  <si>
    <t>Izquierda</t>
  </si>
  <si>
    <t>Formato:</t>
  </si>
  <si>
    <t>Libre criterio, solo cuida donde refleja dinero</t>
  </si>
  <si>
    <t>Funciones o fórmulas:</t>
  </si>
  <si>
    <t>Respeta la captura de los datos</t>
  </si>
  <si>
    <t>Todas las áreas sombreadas deben estar hechas con fórmulas o funciones según el caso</t>
  </si>
  <si>
    <t>(Función suma, máxima, mínima, promedio)</t>
  </si>
  <si>
    <t>Utiliza referencia según la fórmula de la celda</t>
  </si>
  <si>
    <t>(Referencia relativa, mixta o absoluta)</t>
  </si>
  <si>
    <t>Entrega:</t>
  </si>
  <si>
    <t>Guarda el archivo con tu nombre completo empezando por apellidos y entrégalo en la USB</t>
  </si>
  <si>
    <t>(La USB es facilitada por tu profesor)</t>
  </si>
  <si>
    <t>Hoja tamaño carta con una orientación Vertical</t>
  </si>
  <si>
    <t>Gráficos:</t>
  </si>
  <si>
    <t>Tres un gráfico para cada grupo de datos</t>
  </si>
  <si>
    <t>(Venta por semana, Ventas en pesos y Ganancia)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</si>
</sst>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\$* #,##0.00_-;&quot;-$&quot;* #,##0.00_-;_-\$* \-??_-;_-@_-"/>
    <numFmt numFmtId="166" formatCode="0%"/>
    <numFmt numFmtId="167" formatCode="0"/>
  </numFmts>
  <fonts count="1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i val="true"/>
      <sz val="11"/>
      <color rgb="FF000000"/>
      <name val="Calibri"/>
      <family val="2"/>
      <charset val="1"/>
    </font>
    <font>
      <i val="true"/>
      <sz val="14"/>
      <color rgb="FF000000"/>
      <name val="Arial"/>
      <family val="2"/>
      <charset val="1"/>
    </font>
    <font>
      <i val="true"/>
      <sz val="18"/>
      <color rgb="FF000000"/>
      <name val="Arial"/>
      <family val="2"/>
      <charset val="1"/>
    </font>
    <font>
      <i val="true"/>
      <sz val="12"/>
      <color rgb="FF000000"/>
      <name val="Arial"/>
      <family val="2"/>
      <charset val="1"/>
    </font>
    <font>
      <i val="true"/>
      <sz val="11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sz val="13"/>
      <name val="Arial"/>
      <family val="2"/>
    </font>
    <font>
      <sz val="10"/>
      <name val="Arial"/>
      <family val="2"/>
    </font>
    <font>
      <b val="true"/>
      <i val="true"/>
      <sz val="12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5000B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77216F"/>
      <rgbColor rgb="FFFFFFCC"/>
      <rgbColor rgb="FFCCFFFF"/>
      <rgbColor rgb="FF660066"/>
      <rgbColor rgb="FFFF8080"/>
      <rgbColor rgb="FF0066CC"/>
      <rgbColor rgb="FFB3B3B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99"/>
      <rgbColor rgb="FFFFFF99"/>
      <rgbColor rgb="FF83CAFF"/>
      <rgbColor rgb="FFFF99CC"/>
      <rgbColor rgb="FFCC99FF"/>
      <rgbColor rgb="FFFFCC99"/>
      <rgbColor rgb="FF3366FF"/>
      <rgbColor rgb="FF33CCCC"/>
      <rgbColor rgb="FFAECF00"/>
      <rgbColor rgb="FFFFD320"/>
      <rgbColor rgb="FFFF950E"/>
      <rgbColor rgb="FFFF420E"/>
      <rgbColor rgb="FF3465A4"/>
      <rgbColor rgb="FFAEA79F"/>
      <rgbColor rgb="FF004586"/>
      <rgbColor rgb="FF579D1C"/>
      <rgbColor rgb="FF003300"/>
      <rgbColor rgb="FF314004"/>
      <rgbColor rgb="FF993300"/>
      <rgbColor rgb="FF993366"/>
      <rgbColor rgb="FF333399"/>
      <rgbColor rgb="FF5E275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/>
          <a:lstStyle/>
          <a:p>
            <a:pPr>
              <a:defRPr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Taladro</a:t>
            </a:r>
          </a:p>
        </c:rich>
      </c:tx>
      <c:overlay val="0"/>
    </c:title>
    <c:autoTitleDeleted val="0"/>
    <c:view3D>
      <c:rotX val="11"/>
      <c:rotY val="25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layout>
        <c:manualLayout>
          <c:layoutTarget val="inner"/>
          <c:xMode val="edge"/>
          <c:yMode val="edge"/>
          <c:x val="-3.12519532470468E-005"/>
          <c:y val="0.186465162795866"/>
          <c:w val="0.742483905244078"/>
          <c:h val="0.81342371374597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SVALIERI!$B$18</c:f>
              <c:strCache>
                <c:ptCount val="1"/>
                <c:pt idx="0">
                  <c:v>LUNES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SVALIERI!$B$22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SVALIERI!$C$18</c:f>
              <c:strCache>
                <c:ptCount val="1"/>
                <c:pt idx="0">
                  <c:v>MARTES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SVALIERI!$C$22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SVALIERI!$D$18</c:f>
              <c:strCache>
                <c:ptCount val="1"/>
                <c:pt idx="0">
                  <c:v>MIÉRCOLES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SVALIERI!$D$22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3"/>
          <c:order val="3"/>
          <c:tx>
            <c:strRef>
              <c:f>SVALIERI!$E$18</c:f>
              <c:strCache>
                <c:ptCount val="1"/>
                <c:pt idx="0">
                  <c:v>JUEVES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SVALIERI!$E$22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4"/>
          <c:order val="4"/>
          <c:tx>
            <c:strRef>
              <c:f>SVALIERI!$F$18</c:f>
              <c:strCache>
                <c:ptCount val="1"/>
                <c:pt idx="0">
                  <c:v>VIERNES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SVALIERI!$F$22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5"/>
          <c:order val="5"/>
          <c:tx>
            <c:strRef>
              <c:f>SVALIERI!$G$18</c:f>
              <c:strCache>
                <c:ptCount val="1"/>
                <c:pt idx="0">
                  <c:v>SÁBADO</c:v>
                </c:pt>
              </c:strCache>
            </c:strRef>
          </c:tx>
          <c:spPr>
            <a:solidFill>
              <a:srgbClr val="83caff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SVALIERI!$G$22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tx>
            <c:strRef>
              <c:f>SVALIERI!$H$18</c:f>
              <c:strCache>
                <c:ptCount val="1"/>
                <c:pt idx="0">
                  <c:v>DOMINGO</c:v>
                </c:pt>
              </c:strCache>
            </c:strRef>
          </c:tx>
          <c:spPr>
            <a:solidFill>
              <a:srgbClr val="314004"/>
            </a:solidFill>
            <a:ln>
              <a:noFill/>
            </a:ln>
          </c:spPr>
          <c:invertIfNegative val="0"/>
          <c:dLbls>
            <c:showLegendKey val="0"/>
            <c:showVal val="0"/>
            <c:showCatName val="0"/>
            <c:showSerName val="0"/>
            <c:showPercent val="0"/>
            <c:showLeaderLines val="0"/>
          </c:dLbls>
          <c:val>
            <c:numRef>
              <c:f>SVALIERI!$H$22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gapWidth val="100"/>
        <c:shape val="box"/>
        <c:axId val="44544534"/>
        <c:axId val="67709737"/>
        <c:axId val="0"/>
      </c:bar3DChart>
      <c:catAx>
        <c:axId val="4454453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67709737"/>
        <c:crosses val="autoZero"/>
        <c:auto val="1"/>
        <c:lblAlgn val="ctr"/>
        <c:lblOffset val="100"/>
      </c:catAx>
      <c:valAx>
        <c:axId val="6770973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44544534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/>
          <a:lstStyle/>
          <a:p>
            <a:pPr>
              <a:defRPr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taladro</a:t>
            </a:r>
          </a:p>
        </c:rich>
      </c:tx>
      <c:overlay val="0"/>
    </c:title>
    <c:autoTitleDeleted val="0"/>
    <c:view3D>
      <c:rotX val="11"/>
      <c:rotY val="25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bar3DChart>
        <c:barDir val="col"/>
        <c:grouping val="clustered"/>
        <c:varyColors val="0"/>
        <c:ser>
          <c:idx val="0"/>
          <c:order val="0"/>
          <c:spPr>
            <a:solidFill>
              <a:srgbClr val="83caff"/>
            </a:solidFill>
            <a:ln>
              <a:noFill/>
            </a:ln>
          </c:spPr>
          <c:invertIfNegative val="0"/>
          <c:dLbls>
            <c:dLbl>
              <c:idx val="0"/>
              <c:showLegendKey val="0"/>
              <c:showVal val="0"/>
              <c:showCatName val="0"/>
              <c:showSerName val="0"/>
              <c:showPercent val="0"/>
            </c:dLbl>
            <c:dLbl>
              <c:idx val="1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showLegendKey val="0"/>
              <c:showVal val="0"/>
              <c:showCatName val="0"/>
              <c:showSerName val="0"/>
              <c:showPercent val="0"/>
            </c:dLbl>
            <c:dLbl>
              <c:idx val="4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SVALIERI!$B$41:$H$41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SVALIERI!$B$45:$H$45</c:f>
              <c:numCache>
                <c:formatCode>General</c:formatCode>
                <c:ptCount val="7"/>
                <c:pt idx="0">
                  <c:v>4500</c:v>
                </c:pt>
                <c:pt idx="1">
                  <c:v>4500</c:v>
                </c:pt>
                <c:pt idx="2">
                  <c:v>2250</c:v>
                </c:pt>
                <c:pt idx="3">
                  <c:v>6750</c:v>
                </c:pt>
                <c:pt idx="4">
                  <c:v>9000</c:v>
                </c:pt>
                <c:pt idx="5">
                  <c:v>0</c:v>
                </c:pt>
                <c:pt idx="6">
                  <c:v>13500</c:v>
                </c:pt>
              </c:numCache>
            </c:numRef>
          </c:val>
        </c:ser>
        <c:gapWidth val="100"/>
        <c:shape val="box"/>
        <c:axId val="35383254"/>
        <c:axId val="23500"/>
        <c:axId val="0"/>
      </c:bar3DChart>
      <c:catAx>
        <c:axId val="3538325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23500"/>
        <c:crosses val="autoZero"/>
        <c:auto val="1"/>
        <c:lblAlgn val="ctr"/>
        <c:lblOffset val="100"/>
      </c:catAx>
      <c:valAx>
        <c:axId val="2350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_-\$* #,##0.00_-;&quot;-$&quot;* #,##0.00_-;_-\$* \-??_-;_-@_-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35383254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/>
          <a:lstStyle/>
          <a:p>
            <a:pPr>
              <a:defRPr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r>
              <a:rPr sz="13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rPr>
              <a:t>taladro</a:t>
            </a:r>
          </a:p>
        </c:rich>
      </c:tx>
      <c:overlay val="0"/>
    </c:title>
    <c:autoTitleDeleted val="0"/>
    <c:view3D>
      <c:rotX val="11"/>
      <c:rotY val="25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bar3DChart>
        <c:barDir val="col"/>
        <c:grouping val="clustered"/>
        <c:varyColors val="0"/>
        <c:ser>
          <c:idx val="0"/>
          <c:order val="0"/>
          <c:spPr>
            <a:solidFill>
              <a:srgbClr val="c5000b"/>
            </a:solidFill>
            <a:ln>
              <a:noFill/>
            </a:ln>
          </c:spPr>
          <c:invertIfNegative val="0"/>
          <c:dLbls>
            <c:dLbl>
              <c:idx val="1"/>
              <c:showLegendKey val="0"/>
              <c:showVal val="0"/>
              <c:showCatName val="0"/>
              <c:showSerName val="0"/>
              <c:showPercent val="0"/>
            </c:dLbl>
            <c:dLbl>
              <c:idx val="2"/>
              <c:showLegendKey val="0"/>
              <c:showVal val="0"/>
              <c:showCatName val="0"/>
              <c:showSerName val="0"/>
              <c:showPercent val="0"/>
            </c:dLbl>
            <c:dLbl>
              <c:idx val="3"/>
              <c:showLegendKey val="0"/>
              <c:showVal val="0"/>
              <c:showCatName val="0"/>
              <c:showSerName val="0"/>
              <c:showPercent val="0"/>
            </c:dLbl>
            <c:dLbl>
              <c:idx val="6"/>
              <c:showLegendKey val="0"/>
              <c:showVal val="0"/>
              <c:showCatName val="0"/>
              <c:showSerName val="0"/>
              <c:showPercent val="0"/>
            </c:dLbl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SVALIERI!$B$65:$H$65</c:f>
              <c:strCache>
                <c:ptCount val="7"/>
                <c:pt idx="0">
                  <c:v>LUNES</c:v>
                </c:pt>
                <c:pt idx="1">
                  <c:v>MARTES</c:v>
                </c:pt>
                <c:pt idx="2">
                  <c:v>MIÉRCOLES</c:v>
                </c:pt>
                <c:pt idx="3">
                  <c:v>JUEVES</c:v>
                </c:pt>
                <c:pt idx="4">
                  <c:v>VIERNES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SVALIERI!$B$69:$H$69</c:f>
              <c:numCache>
                <c:formatCode>General</c:formatCode>
                <c:ptCount val="7"/>
                <c:pt idx="0">
                  <c:v>3690</c:v>
                </c:pt>
                <c:pt idx="1">
                  <c:v>3690</c:v>
                </c:pt>
                <c:pt idx="2">
                  <c:v>1845</c:v>
                </c:pt>
                <c:pt idx="3">
                  <c:v>5535</c:v>
                </c:pt>
                <c:pt idx="4">
                  <c:v>7380</c:v>
                </c:pt>
                <c:pt idx="5">
                  <c:v>0</c:v>
                </c:pt>
                <c:pt idx="6">
                  <c:v>11070</c:v>
                </c:pt>
              </c:numCache>
            </c:numRef>
          </c:val>
        </c:ser>
        <c:gapWidth val="100"/>
        <c:shape val="box"/>
        <c:axId val="17602594"/>
        <c:axId val="17401204"/>
        <c:axId val="0"/>
      </c:bar3DChart>
      <c:catAx>
        <c:axId val="1760259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17401204"/>
        <c:crosses val="autoZero"/>
        <c:auto val="1"/>
        <c:lblAlgn val="ctr"/>
        <c:lblOffset val="100"/>
      </c:catAx>
      <c:valAx>
        <c:axId val="17401204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_-\$* #,##0.00_-;&quot;-$&quot;* #,##0.00_-;_-\$* \-??_-;_-@_-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p>
            <a:pPr>
              <a:defRPr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</a:p>
        </c:txPr>
        <c:crossAx val="17602594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png"/><Relationship Id="rId2" Type="http://schemas.openxmlformats.org/officeDocument/2006/relationships/chart" Target="../charts/chart4.xml"/><Relationship Id="rId3" Type="http://schemas.openxmlformats.org/officeDocument/2006/relationships/chart" Target="../charts/chart5.xml"/><Relationship Id="rId4" Type="http://schemas.openxmlformats.org/officeDocument/2006/relationships/chart" Target="../charts/chart6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6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14040</xdr:colOff>
      <xdr:row>0</xdr:row>
      <xdr:rowOff>-59040</xdr:rowOff>
    </xdr:from>
    <xdr:to>
      <xdr:col>0</xdr:col>
      <xdr:colOff>1317960</xdr:colOff>
      <xdr:row>4</xdr:row>
      <xdr:rowOff>55440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14040" y="-59040"/>
          <a:ext cx="1303920" cy="1025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1063800</xdr:colOff>
      <xdr:row>22</xdr:row>
      <xdr:rowOff>183960</xdr:rowOff>
    </xdr:from>
    <xdr:to>
      <xdr:col>7</xdr:col>
      <xdr:colOff>1265760</xdr:colOff>
      <xdr:row>37</xdr:row>
      <xdr:rowOff>122040</xdr:rowOff>
    </xdr:to>
    <xdr:graphicFrame>
      <xdr:nvGraphicFramePr>
        <xdr:cNvPr id="1" name=""/>
        <xdr:cNvGraphicFramePr/>
      </xdr:nvGraphicFramePr>
      <xdr:xfrm>
        <a:off x="7816680" y="4682160"/>
        <a:ext cx="4050360" cy="2582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735120</xdr:colOff>
      <xdr:row>45</xdr:row>
      <xdr:rowOff>28800</xdr:rowOff>
    </xdr:from>
    <xdr:to>
      <xdr:col>8</xdr:col>
      <xdr:colOff>669600</xdr:colOff>
      <xdr:row>60</xdr:row>
      <xdr:rowOff>95040</xdr:rowOff>
    </xdr:to>
    <xdr:graphicFrame>
      <xdr:nvGraphicFramePr>
        <xdr:cNvPr id="2" name=""/>
        <xdr:cNvGraphicFramePr/>
      </xdr:nvGraphicFramePr>
      <xdr:xfrm>
        <a:off x="7488000" y="8853120"/>
        <a:ext cx="5106600" cy="27104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4</xdr:col>
      <xdr:colOff>1114920</xdr:colOff>
      <xdr:row>68</xdr:row>
      <xdr:rowOff>102600</xdr:rowOff>
    </xdr:from>
    <xdr:to>
      <xdr:col>8</xdr:col>
      <xdr:colOff>555480</xdr:colOff>
      <xdr:row>83</xdr:row>
      <xdr:rowOff>39600</xdr:rowOff>
    </xdr:to>
    <xdr:graphicFrame>
      <xdr:nvGraphicFramePr>
        <xdr:cNvPr id="3" name=""/>
        <xdr:cNvGraphicFramePr/>
      </xdr:nvGraphicFramePr>
      <xdr:xfrm>
        <a:off x="7867800" y="13237920"/>
        <a:ext cx="4612680" cy="2596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27000</xdr:colOff>
      <xdr:row>0</xdr:row>
      <xdr:rowOff>48240</xdr:rowOff>
    </xdr:from>
    <xdr:to>
      <xdr:col>1</xdr:col>
      <xdr:colOff>940320</xdr:colOff>
      <xdr:row>5</xdr:row>
      <xdr:rowOff>151920</xdr:rowOff>
    </xdr:to>
    <xdr:pic>
      <xdr:nvPicPr>
        <xdr:cNvPr id="4" name="1 Imagen" descr=""/>
        <xdr:cNvPicPr/>
      </xdr:nvPicPr>
      <xdr:blipFill>
        <a:blip r:embed="rId1"/>
        <a:srcRect l="16835" t="29299" r="14621" b="26608"/>
        <a:stretch/>
      </xdr:blipFill>
      <xdr:spPr>
        <a:xfrm>
          <a:off x="27000" y="48240"/>
          <a:ext cx="3008520" cy="13514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65536"/>
  <sheetViews>
    <sheetView windowProtection="false" showFormulas="false" showGridLines="true" showRowColHeaders="true" showZeros="true" rightToLeft="false" tabSelected="true" showOutlineSymbols="true" defaultGridColor="true" view="normal" topLeftCell="B20" colorId="64" zoomScale="69" zoomScaleNormal="69" zoomScalePageLayoutView="100" workbookViewId="0">
      <selection pane="topLeft" activeCell="K30" activeCellId="0" sqref="K30"/>
    </sheetView>
  </sheetViews>
  <sheetFormatPr defaultRowHeight="13.8"/>
  <cols>
    <col collapsed="false" hidden="false" max="1" min="1" style="1" width="30.8502024291498"/>
    <col collapsed="false" hidden="false" max="3" min="2" style="1" width="14.8906882591093"/>
    <col collapsed="false" hidden="false" max="4" min="4" style="1" width="15.3198380566802"/>
    <col collapsed="false" hidden="false" max="6" min="5" style="1" width="14.8906882591093"/>
    <col collapsed="false" hidden="false" max="7" min="7" style="1" width="13.497975708502"/>
    <col collapsed="false" hidden="false" max="9" min="8" style="1" width="14.8906882591093"/>
    <col collapsed="false" hidden="false" max="10" min="10" style="1" width="13.497975708502"/>
    <col collapsed="false" hidden="false" max="11" min="11" style="1" width="14.8906882591093"/>
    <col collapsed="false" hidden="false" max="12" min="12" style="1" width="13.497975708502"/>
    <col collapsed="false" hidden="false" max="1016" min="13" style="1" width="11.246963562753"/>
    <col collapsed="false" hidden="false" max="1025" min="1017" style="0" width="11.246963562753"/>
  </cols>
  <sheetData>
    <row r="1" customFormat="false" ht="17.35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</row>
    <row r="2" customFormat="false" ht="17.3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</row>
    <row r="3" customFormat="false" ht="22.05" hidden="false" customHeight="false" outlineLevel="0" collapsed="false">
      <c r="A3" s="3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</row>
    <row r="4" s="5" customFormat="true" ht="15" hidden="false" customHeight="false" outlineLevel="0" collapsed="false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AMC4" s="0"/>
      <c r="AMD4" s="0"/>
      <c r="AME4" s="0"/>
      <c r="AMF4" s="0"/>
      <c r="AMG4" s="0"/>
      <c r="AMH4" s="0"/>
      <c r="AMI4" s="0"/>
      <c r="AMJ4" s="0"/>
    </row>
    <row r="5" s="5" customFormat="true" ht="15" hidden="false" customHeight="false" outlineLevel="0" collapsed="false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AMC5" s="0"/>
      <c r="AMD5" s="0"/>
      <c r="AME5" s="0"/>
      <c r="AMF5" s="0"/>
      <c r="AMG5" s="0"/>
      <c r="AMH5" s="0"/>
      <c r="AMI5" s="0"/>
      <c r="AMJ5" s="0"/>
    </row>
    <row r="6" customFormat="false" ht="13.8" hidden="false" customHeight="false" outlineLevel="0" collapsed="false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customFormat="false" ht="15" hidden="false" customHeight="false" outlineLevel="0" collapsed="false">
      <c r="A7" s="7" t="s">
        <v>1</v>
      </c>
      <c r="B7" s="7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customFormat="false" ht="15" hidden="false" customHeight="false" outlineLevel="0" collapsed="false">
      <c r="A8" s="8" t="s">
        <v>3</v>
      </c>
      <c r="B8" s="9" t="n">
        <v>350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customFormat="false" ht="15" hidden="false" customHeight="false" outlineLevel="0" collapsed="false">
      <c r="A9" s="8" t="s">
        <v>4</v>
      </c>
      <c r="B9" s="9" t="n">
        <v>800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customFormat="false" ht="15" hidden="false" customHeight="false" outlineLevel="0" collapsed="false">
      <c r="A10" s="8" t="s">
        <v>5</v>
      </c>
      <c r="B10" s="9" t="n">
        <v>1300</v>
      </c>
      <c r="C10" s="6"/>
      <c r="D10" s="6"/>
      <c r="E10" s="6"/>
      <c r="F10" s="6"/>
      <c r="G10" s="6"/>
      <c r="H10" s="6"/>
      <c r="I10" s="6"/>
      <c r="J10" s="6"/>
      <c r="K10" s="6"/>
      <c r="L10" s="6"/>
    </row>
    <row r="11" customFormat="false" ht="15" hidden="false" customHeight="false" outlineLevel="0" collapsed="false">
      <c r="A11" s="8" t="s">
        <v>6</v>
      </c>
      <c r="B11" s="9" t="n">
        <v>2250</v>
      </c>
      <c r="C11" s="6"/>
      <c r="D11" s="6"/>
      <c r="E11" s="6"/>
      <c r="F11" s="6"/>
      <c r="G11" s="6"/>
      <c r="H11" s="6"/>
      <c r="I11" s="6"/>
      <c r="J11" s="6"/>
      <c r="K11" s="6"/>
      <c r="L11" s="6"/>
    </row>
    <row r="12" customFormat="false" ht="15" hidden="false" customHeight="false" outlineLevel="0" collapsed="false">
      <c r="A12" s="10"/>
      <c r="B12" s="10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customFormat="false" ht="15" hidden="false" customHeight="false" outlineLevel="0" collapsed="false">
      <c r="A13" s="10"/>
      <c r="B13" s="10"/>
      <c r="C13" s="6"/>
      <c r="D13" s="6"/>
      <c r="E13" s="6"/>
      <c r="F13" s="6"/>
      <c r="G13" s="6"/>
      <c r="H13" s="6"/>
      <c r="I13" s="6"/>
      <c r="J13" s="6"/>
      <c r="K13" s="7" t="s">
        <v>7</v>
      </c>
      <c r="L13" s="11" t="n">
        <v>0.82</v>
      </c>
    </row>
    <row r="14" customFormat="false" ht="15" hidden="false" customHeight="false" outlineLevel="0" collapsed="false">
      <c r="A14" s="10"/>
      <c r="B14" s="10"/>
      <c r="C14" s="0"/>
      <c r="D14" s="0"/>
      <c r="E14" s="0"/>
      <c r="F14" s="0"/>
      <c r="G14" s="0"/>
      <c r="H14" s="0"/>
      <c r="I14" s="0"/>
      <c r="J14" s="0"/>
      <c r="K14" s="0"/>
      <c r="L14" s="0"/>
    </row>
    <row r="15" customFormat="false" ht="15" hidden="false" customHeight="false" outlineLevel="0" collapsed="false">
      <c r="A15" s="12"/>
      <c r="B15" s="13"/>
      <c r="C15" s="0"/>
      <c r="D15" s="0"/>
      <c r="E15" s="0"/>
      <c r="F15" s="0"/>
      <c r="G15" s="0"/>
      <c r="H15" s="0"/>
      <c r="I15" s="0"/>
      <c r="J15" s="0"/>
      <c r="K15" s="0"/>
      <c r="L15" s="0"/>
    </row>
    <row r="16" customFormat="false" ht="13.8" hidden="false" customHeight="false" outlineLevel="0" collapsed="false">
      <c r="A16" s="0"/>
      <c r="B16" s="0"/>
      <c r="C16" s="0"/>
      <c r="D16" s="0"/>
      <c r="E16" s="0"/>
      <c r="F16" s="0"/>
      <c r="G16" s="0"/>
      <c r="H16" s="0"/>
      <c r="I16" s="0"/>
      <c r="J16" s="0"/>
      <c r="K16" s="0"/>
      <c r="L16" s="0"/>
    </row>
    <row r="17" customFormat="false" ht="15" hidden="false" customHeight="false" outlineLevel="0" collapsed="false">
      <c r="A17" s="14" t="s">
        <v>8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customFormat="false" ht="29.85" hidden="false" customHeight="false" outlineLevel="0" collapsed="false">
      <c r="A18" s="15"/>
      <c r="B18" s="16" t="s">
        <v>9</v>
      </c>
      <c r="C18" s="16" t="s">
        <v>10</v>
      </c>
      <c r="D18" s="16" t="s">
        <v>11</v>
      </c>
      <c r="E18" s="16" t="s">
        <v>12</v>
      </c>
      <c r="F18" s="16" t="s">
        <v>13</v>
      </c>
      <c r="G18" s="16" t="s">
        <v>14</v>
      </c>
      <c r="H18" s="16" t="s">
        <v>15</v>
      </c>
      <c r="I18" s="16" t="s">
        <v>16</v>
      </c>
      <c r="J18" s="16" t="s">
        <v>17</v>
      </c>
      <c r="K18" s="16" t="s">
        <v>18</v>
      </c>
      <c r="L18" s="16" t="s">
        <v>19</v>
      </c>
    </row>
    <row r="19" customFormat="false" ht="15" hidden="false" customHeight="false" outlineLevel="0" collapsed="false">
      <c r="A19" s="8" t="s">
        <v>3</v>
      </c>
      <c r="B19" s="17" t="n">
        <v>3</v>
      </c>
      <c r="C19" s="17" t="n">
        <v>6</v>
      </c>
      <c r="D19" s="17" t="n">
        <v>5</v>
      </c>
      <c r="E19" s="17" t="n">
        <v>7</v>
      </c>
      <c r="F19" s="17" t="n">
        <v>10</v>
      </c>
      <c r="G19" s="17" t="n">
        <v>0</v>
      </c>
      <c r="H19" s="17" t="n">
        <v>20</v>
      </c>
      <c r="I19" s="18" t="n">
        <f aca="false">SUM(B19:H19)</f>
        <v>51</v>
      </c>
      <c r="J19" s="18" t="n">
        <f aca="false">MIN(B19:I19)</f>
        <v>0</v>
      </c>
      <c r="K19" s="18" t="n">
        <f aca="false">MAX(B19:H19)</f>
        <v>20</v>
      </c>
      <c r="L19" s="19" t="n">
        <f aca="false">AVERAGE(B19:H19)</f>
        <v>7.28571428571429</v>
      </c>
    </row>
    <row r="20" customFormat="false" ht="15" hidden="false" customHeight="false" outlineLevel="0" collapsed="false">
      <c r="A20" s="8" t="s">
        <v>4</v>
      </c>
      <c r="B20" s="17" t="n">
        <v>1</v>
      </c>
      <c r="C20" s="17" t="n">
        <v>4</v>
      </c>
      <c r="D20" s="17" t="n">
        <v>3</v>
      </c>
      <c r="E20" s="17" t="n">
        <v>2</v>
      </c>
      <c r="F20" s="17" t="n">
        <v>5</v>
      </c>
      <c r="G20" s="17" t="n">
        <v>2</v>
      </c>
      <c r="H20" s="17" t="n">
        <v>6</v>
      </c>
      <c r="I20" s="18" t="n">
        <f aca="false">SUM(B20:H20)</f>
        <v>23</v>
      </c>
      <c r="J20" s="18" t="n">
        <f aca="false">MIN(B20:I20)</f>
        <v>1</v>
      </c>
      <c r="K20" s="18" t="n">
        <f aca="false">MAX(B20:H20)</f>
        <v>6</v>
      </c>
      <c r="L20" s="19" t="n">
        <f aca="false">AVERAGE(B20:H20)</f>
        <v>3.28571428571429</v>
      </c>
    </row>
    <row r="21" customFormat="false" ht="15" hidden="false" customHeight="false" outlineLevel="0" collapsed="false">
      <c r="A21" s="8" t="s">
        <v>5</v>
      </c>
      <c r="B21" s="17" t="n">
        <v>3</v>
      </c>
      <c r="C21" s="17" t="n">
        <v>8</v>
      </c>
      <c r="D21" s="17" t="n">
        <v>6</v>
      </c>
      <c r="E21" s="17" t="n">
        <v>2</v>
      </c>
      <c r="F21" s="17" t="n">
        <v>7</v>
      </c>
      <c r="G21" s="17" t="n">
        <v>1</v>
      </c>
      <c r="H21" s="17" t="n">
        <v>15</v>
      </c>
      <c r="I21" s="18" t="n">
        <f aca="false">SUM(B21:H21)</f>
        <v>42</v>
      </c>
      <c r="J21" s="18" t="n">
        <f aca="false">MIN(B21:I21)</f>
        <v>1</v>
      </c>
      <c r="K21" s="18" t="n">
        <f aca="false">MAX(B21:H21)</f>
        <v>15</v>
      </c>
      <c r="L21" s="19" t="n">
        <f aca="false">AVERAGE(B21:H21)</f>
        <v>6</v>
      </c>
    </row>
    <row r="22" customFormat="false" ht="15" hidden="false" customHeight="false" outlineLevel="0" collapsed="false">
      <c r="A22" s="8" t="s">
        <v>6</v>
      </c>
      <c r="B22" s="17" t="n">
        <v>2</v>
      </c>
      <c r="C22" s="17" t="n">
        <v>2</v>
      </c>
      <c r="D22" s="17" t="n">
        <v>1</v>
      </c>
      <c r="E22" s="17" t="n">
        <v>3</v>
      </c>
      <c r="F22" s="17" t="n">
        <v>4</v>
      </c>
      <c r="G22" s="17" t="n">
        <v>0</v>
      </c>
      <c r="H22" s="17" t="n">
        <v>6</v>
      </c>
      <c r="I22" s="18" t="n">
        <f aca="false">SUM(B22:H22)</f>
        <v>18</v>
      </c>
      <c r="J22" s="18" t="n">
        <f aca="false">MIN(B22:I22)</f>
        <v>0</v>
      </c>
      <c r="K22" s="18" t="n">
        <f aca="false">MAX(B22:H22)</f>
        <v>6</v>
      </c>
      <c r="L22" s="19" t="n">
        <f aca="false">AVERAGE(B22:H22)</f>
        <v>2.57142857142857</v>
      </c>
    </row>
    <row r="23" customFormat="false" ht="15" hidden="false" customHeight="false" outlineLevel="0" collapsed="false">
      <c r="A23" s="8" t="s">
        <v>16</v>
      </c>
      <c r="B23" s="18" t="n">
        <f aca="false">SUM(B19:B22)</f>
        <v>9</v>
      </c>
      <c r="C23" s="18" t="n">
        <f aca="false">SUM(C19:C22)</f>
        <v>20</v>
      </c>
      <c r="D23" s="18" t="n">
        <f aca="false">SUM(D19:D22)</f>
        <v>15</v>
      </c>
      <c r="E23" s="18" t="n">
        <f aca="false">SUM(E19:E22)</f>
        <v>14</v>
      </c>
      <c r="F23" s="18" t="n">
        <f aca="false">SUM(F19:F22)</f>
        <v>26</v>
      </c>
      <c r="G23" s="18" t="n">
        <f aca="false">SUM(G19:G22)</f>
        <v>3</v>
      </c>
      <c r="H23" s="18" t="n">
        <f aca="false">SUM(H19:H22)</f>
        <v>47</v>
      </c>
      <c r="I23" s="0"/>
      <c r="J23" s="0"/>
      <c r="K23" s="0"/>
      <c r="L23" s="0"/>
    </row>
    <row r="24" customFormat="false" ht="13.8" hidden="false" customHeight="false" outlineLevel="0" collapsed="false">
      <c r="A24" s="0"/>
      <c r="B24" s="0"/>
      <c r="C24" s="0"/>
      <c r="D24" s="0"/>
      <c r="E24" s="0"/>
      <c r="F24" s="0"/>
      <c r="G24" s="0"/>
      <c r="H24" s="0"/>
      <c r="I24" s="0"/>
      <c r="J24" s="0"/>
      <c r="K24" s="0"/>
      <c r="L24" s="0"/>
    </row>
    <row r="25" customFormat="false" ht="13.8" hidden="false" customHeight="false" outlineLevel="0" collapsed="false">
      <c r="A25" s="0"/>
      <c r="B25" s="0"/>
      <c r="C25" s="0"/>
      <c r="D25" s="0"/>
      <c r="E25" s="0"/>
      <c r="F25" s="0"/>
      <c r="G25" s="0"/>
      <c r="H25" s="0"/>
      <c r="I25" s="0"/>
      <c r="J25" s="0"/>
      <c r="K25" s="0"/>
      <c r="L25" s="0"/>
    </row>
    <row r="26" customFormat="false" ht="13.8" hidden="false" customHeight="false" outlineLevel="0" collapsed="false">
      <c r="A26" s="0"/>
      <c r="B26" s="0"/>
      <c r="C26" s="0"/>
      <c r="D26" s="0"/>
      <c r="E26" s="0"/>
      <c r="F26" s="0"/>
      <c r="G26" s="0"/>
      <c r="H26" s="0"/>
      <c r="I26" s="0"/>
      <c r="J26" s="0"/>
      <c r="K26" s="0"/>
      <c r="L26" s="0"/>
    </row>
    <row r="27" customFormat="false" ht="13.8" hidden="false" customHeight="false" outlineLevel="0" collapsed="false">
      <c r="A27" s="0"/>
      <c r="B27" s="0"/>
      <c r="C27" s="0"/>
      <c r="D27" s="0"/>
      <c r="E27" s="0"/>
      <c r="F27" s="0"/>
      <c r="G27" s="0"/>
      <c r="H27" s="0"/>
      <c r="I27" s="0"/>
      <c r="J27" s="0"/>
      <c r="K27" s="0"/>
      <c r="L27" s="0"/>
    </row>
    <row r="28" customFormat="false" ht="13.8" hidden="false" customHeight="false" outlineLevel="0" collapsed="false">
      <c r="A28" s="0"/>
      <c r="B28" s="0"/>
      <c r="C28" s="0"/>
      <c r="D28" s="0"/>
      <c r="E28" s="0"/>
      <c r="F28" s="0"/>
      <c r="G28" s="0"/>
      <c r="H28" s="0"/>
      <c r="I28" s="0"/>
      <c r="J28" s="0"/>
      <c r="K28" s="0"/>
      <c r="L28" s="0"/>
    </row>
    <row r="29" customFormat="false" ht="13.8" hidden="false" customHeight="false" outlineLevel="0" collapsed="false">
      <c r="A29" s="0"/>
      <c r="B29" s="0"/>
      <c r="C29" s="0"/>
      <c r="D29" s="0"/>
      <c r="E29" s="0"/>
      <c r="F29" s="0"/>
      <c r="G29" s="0"/>
      <c r="H29" s="0"/>
      <c r="I29" s="0"/>
      <c r="J29" s="0"/>
      <c r="K29" s="0"/>
      <c r="L29" s="0"/>
    </row>
    <row r="30" customFormat="false" ht="13.8" hidden="false" customHeight="false" outlineLevel="0" collapsed="false">
      <c r="A30" s="0"/>
      <c r="B30" s="0"/>
      <c r="C30" s="0"/>
      <c r="D30" s="0"/>
      <c r="E30" s="0"/>
      <c r="F30" s="0"/>
      <c r="G30" s="0"/>
      <c r="H30" s="0"/>
      <c r="I30" s="0"/>
      <c r="J30" s="0"/>
      <c r="K30" s="0"/>
      <c r="L30" s="0"/>
    </row>
    <row r="31" customFormat="false" ht="13.8" hidden="false" customHeight="false" outlineLevel="0" collapsed="false">
      <c r="A31" s="0"/>
      <c r="B31" s="0"/>
      <c r="C31" s="0"/>
      <c r="D31" s="0"/>
      <c r="E31" s="0"/>
      <c r="F31" s="0"/>
      <c r="G31" s="0"/>
      <c r="H31" s="0"/>
      <c r="I31" s="0"/>
      <c r="J31" s="0"/>
      <c r="K31" s="0"/>
      <c r="L31" s="0"/>
    </row>
    <row r="32" customFormat="false" ht="13.8" hidden="false" customHeight="false" outlineLevel="0" collapsed="false">
      <c r="A32" s="0"/>
      <c r="B32" s="0"/>
      <c r="C32" s="0"/>
      <c r="D32" s="0"/>
      <c r="E32" s="0"/>
      <c r="F32" s="0"/>
      <c r="G32" s="0"/>
      <c r="H32" s="0"/>
      <c r="I32" s="0"/>
      <c r="J32" s="0"/>
      <c r="K32" s="0"/>
      <c r="L32" s="0"/>
    </row>
    <row r="33" customFormat="false" ht="13.8" hidden="false" customHeight="false" outlineLevel="0" collapsed="false">
      <c r="A33" s="0"/>
      <c r="B33" s="0"/>
      <c r="C33" s="0"/>
      <c r="D33" s="0"/>
      <c r="E33" s="0"/>
      <c r="F33" s="0"/>
      <c r="G33" s="0"/>
      <c r="H33" s="0"/>
      <c r="I33" s="0"/>
      <c r="J33" s="0"/>
      <c r="K33" s="0"/>
      <c r="L33" s="0"/>
    </row>
    <row r="34" customFormat="false" ht="13.8" hidden="false" customHeight="false" outlineLevel="0" collapsed="false">
      <c r="A34" s="0"/>
      <c r="B34" s="0"/>
      <c r="C34" s="0"/>
      <c r="D34" s="0"/>
      <c r="E34" s="0"/>
      <c r="F34" s="0"/>
      <c r="G34" s="0"/>
      <c r="H34" s="0"/>
      <c r="I34" s="0"/>
      <c r="J34" s="0"/>
      <c r="K34" s="0"/>
      <c r="L34" s="0"/>
    </row>
    <row r="35" customFormat="false" ht="13.8" hidden="false" customHeight="false" outlineLevel="0" collapsed="false">
      <c r="A35" s="0"/>
      <c r="B35" s="0"/>
      <c r="C35" s="0"/>
      <c r="D35" s="0"/>
      <c r="E35" s="0"/>
      <c r="F35" s="0"/>
      <c r="G35" s="0"/>
      <c r="H35" s="0"/>
      <c r="I35" s="0"/>
      <c r="J35" s="0"/>
      <c r="K35" s="0"/>
      <c r="L35" s="0"/>
    </row>
    <row r="36" customFormat="false" ht="13.8" hidden="false" customHeight="false" outlineLevel="0" collapsed="false">
      <c r="A36" s="0"/>
      <c r="B36" s="0"/>
      <c r="C36" s="0"/>
      <c r="D36" s="0"/>
      <c r="E36" s="0"/>
      <c r="F36" s="0"/>
      <c r="G36" s="0"/>
      <c r="H36" s="0"/>
      <c r="I36" s="0"/>
      <c r="J36" s="0"/>
      <c r="K36" s="0"/>
      <c r="L36" s="0"/>
    </row>
    <row r="37" customFormat="false" ht="13.8" hidden="false" customHeight="false" outlineLevel="0" collapsed="false">
      <c r="A37" s="0"/>
      <c r="B37" s="0"/>
      <c r="C37" s="0"/>
      <c r="D37" s="0"/>
      <c r="E37" s="0"/>
      <c r="F37" s="0"/>
      <c r="G37" s="0"/>
      <c r="H37" s="0"/>
      <c r="I37" s="0"/>
      <c r="J37" s="0"/>
      <c r="K37" s="0"/>
      <c r="L37" s="0"/>
    </row>
    <row r="38" customFormat="false" ht="13.8" hidden="false" customHeight="false" outlineLevel="0" collapsed="false">
      <c r="A38" s="0"/>
      <c r="B38" s="0"/>
      <c r="C38" s="0"/>
      <c r="D38" s="0"/>
      <c r="E38" s="0"/>
      <c r="F38" s="0"/>
      <c r="G38" s="0"/>
      <c r="H38" s="0"/>
      <c r="I38" s="0"/>
      <c r="J38" s="0"/>
      <c r="K38" s="0"/>
      <c r="L38" s="0"/>
    </row>
    <row r="39" customFormat="false" ht="13.8" hidden="false" customHeight="false" outlineLevel="0" collapsed="false">
      <c r="A39" s="0"/>
      <c r="B39" s="0"/>
      <c r="C39" s="0"/>
      <c r="D39" s="0"/>
      <c r="E39" s="0"/>
      <c r="F39" s="0"/>
      <c r="G39" s="0"/>
      <c r="H39" s="0"/>
      <c r="I39" s="0"/>
      <c r="J39" s="0"/>
      <c r="K39" s="0"/>
      <c r="L39" s="0"/>
    </row>
    <row r="40" customFormat="false" ht="15" hidden="false" customHeight="false" outlineLevel="0" collapsed="false">
      <c r="A40" s="14" t="s">
        <v>20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customFormat="false" ht="29.85" hidden="false" customHeight="false" outlineLevel="0" collapsed="false">
      <c r="A41" s="15"/>
      <c r="B41" s="16" t="s">
        <v>9</v>
      </c>
      <c r="C41" s="16" t="s">
        <v>10</v>
      </c>
      <c r="D41" s="16" t="s">
        <v>11</v>
      </c>
      <c r="E41" s="16" t="s">
        <v>12</v>
      </c>
      <c r="F41" s="16" t="s">
        <v>13</v>
      </c>
      <c r="G41" s="16" t="s">
        <v>14</v>
      </c>
      <c r="H41" s="16" t="s">
        <v>15</v>
      </c>
      <c r="I41" s="16" t="s">
        <v>16</v>
      </c>
      <c r="J41" s="16" t="s">
        <v>17</v>
      </c>
      <c r="K41" s="16" t="s">
        <v>18</v>
      </c>
      <c r="L41" s="16" t="s">
        <v>19</v>
      </c>
    </row>
    <row r="42" customFormat="false" ht="15" hidden="false" customHeight="false" outlineLevel="0" collapsed="false">
      <c r="A42" s="8" t="s">
        <v>3</v>
      </c>
      <c r="B42" s="20" t="n">
        <f aca="false">$B8*B19</f>
        <v>1050</v>
      </c>
      <c r="C42" s="20" t="n">
        <f aca="false">$B8*C19</f>
        <v>2100</v>
      </c>
      <c r="D42" s="20" t="n">
        <f aca="false">$B8*D19</f>
        <v>1750</v>
      </c>
      <c r="E42" s="20" t="n">
        <f aca="false">$B8*E19</f>
        <v>2450</v>
      </c>
      <c r="F42" s="20" t="n">
        <f aca="false">$B8*F19</f>
        <v>3500</v>
      </c>
      <c r="G42" s="20" t="n">
        <f aca="false">$B8*G19</f>
        <v>0</v>
      </c>
      <c r="H42" s="20" t="n">
        <f aca="false">$B8*H19</f>
        <v>7000</v>
      </c>
      <c r="I42" s="21" t="n">
        <f aca="false">SUM(B42:H42)</f>
        <v>17850</v>
      </c>
      <c r="J42" s="21" t="n">
        <f aca="false">MIN(B42:I42)</f>
        <v>0</v>
      </c>
      <c r="K42" s="21" t="n">
        <f aca="false">MAX(B42:H42)</f>
        <v>7000</v>
      </c>
      <c r="L42" s="21" t="n">
        <f aca="false">AVERAGE(B42:H42)</f>
        <v>2550</v>
      </c>
    </row>
    <row r="43" customFormat="false" ht="15" hidden="false" customHeight="false" outlineLevel="0" collapsed="false">
      <c r="A43" s="8" t="s">
        <v>4</v>
      </c>
      <c r="B43" s="20" t="n">
        <f aca="false">$B9*B20</f>
        <v>800</v>
      </c>
      <c r="C43" s="20" t="n">
        <f aca="false">$B9*C20</f>
        <v>3200</v>
      </c>
      <c r="D43" s="20" t="n">
        <f aca="false">$B9*D20</f>
        <v>2400</v>
      </c>
      <c r="E43" s="20" t="n">
        <f aca="false">$B9*E20</f>
        <v>1600</v>
      </c>
      <c r="F43" s="20" t="n">
        <f aca="false">$B9*F20</f>
        <v>4000</v>
      </c>
      <c r="G43" s="20" t="n">
        <f aca="false">$B9*G20</f>
        <v>1600</v>
      </c>
      <c r="H43" s="20" t="n">
        <f aca="false">$B9*H20</f>
        <v>4800</v>
      </c>
      <c r="I43" s="21" t="n">
        <f aca="false">SUM(B43:H43)</f>
        <v>18400</v>
      </c>
      <c r="J43" s="21" t="n">
        <f aca="false">MIN(B43:I43)</f>
        <v>800</v>
      </c>
      <c r="K43" s="21" t="n">
        <f aca="false">MAX(B43:H43)</f>
        <v>4800</v>
      </c>
      <c r="L43" s="21" t="n">
        <f aca="false">AVERAGE(B43:H43)</f>
        <v>2628.57142857143</v>
      </c>
    </row>
    <row r="44" customFormat="false" ht="15" hidden="false" customHeight="false" outlineLevel="0" collapsed="false">
      <c r="A44" s="8" t="s">
        <v>5</v>
      </c>
      <c r="B44" s="20" t="n">
        <f aca="false">$B10*B21</f>
        <v>3900</v>
      </c>
      <c r="C44" s="20" t="n">
        <f aca="false">$B10*C21</f>
        <v>10400</v>
      </c>
      <c r="D44" s="20" t="n">
        <f aca="false">$B10*D21</f>
        <v>7800</v>
      </c>
      <c r="E44" s="20" t="n">
        <f aca="false">$B10*E21</f>
        <v>2600</v>
      </c>
      <c r="F44" s="20" t="n">
        <f aca="false">$B10*F21</f>
        <v>9100</v>
      </c>
      <c r="G44" s="20" t="n">
        <f aca="false">$B10*G21</f>
        <v>1300</v>
      </c>
      <c r="H44" s="20" t="n">
        <f aca="false">$B10*H21</f>
        <v>19500</v>
      </c>
      <c r="I44" s="21" t="n">
        <f aca="false">SUM(B44:H44)</f>
        <v>54600</v>
      </c>
      <c r="J44" s="21" t="n">
        <f aca="false">MIN(B44:I44)</f>
        <v>1300</v>
      </c>
      <c r="K44" s="21" t="n">
        <f aca="false">MAX(B44:H44)</f>
        <v>19500</v>
      </c>
      <c r="L44" s="21" t="n">
        <f aca="false">AVERAGE(B44:H44)</f>
        <v>7800</v>
      </c>
    </row>
    <row r="45" customFormat="false" ht="15" hidden="false" customHeight="false" outlineLevel="0" collapsed="false">
      <c r="A45" s="8" t="s">
        <v>6</v>
      </c>
      <c r="B45" s="20" t="n">
        <f aca="false">$B11*B22</f>
        <v>4500</v>
      </c>
      <c r="C45" s="20" t="n">
        <f aca="false">$B11*C22</f>
        <v>4500</v>
      </c>
      <c r="D45" s="20" t="n">
        <f aca="false">$B11*D22</f>
        <v>2250</v>
      </c>
      <c r="E45" s="20" t="n">
        <f aca="false">$B11*E22</f>
        <v>6750</v>
      </c>
      <c r="F45" s="20" t="n">
        <f aca="false">$B11*F22</f>
        <v>9000</v>
      </c>
      <c r="G45" s="20" t="n">
        <f aca="false">$B11*G22</f>
        <v>0</v>
      </c>
      <c r="H45" s="20" t="n">
        <f aca="false">$B11*H22</f>
        <v>13500</v>
      </c>
      <c r="I45" s="21" t="n">
        <f aca="false">SUM(B45:H45)</f>
        <v>40500</v>
      </c>
      <c r="J45" s="21" t="n">
        <f aca="false">MIN(B45:I45)</f>
        <v>0</v>
      </c>
      <c r="K45" s="21" t="n">
        <f aca="false">MAX(B45:H45)</f>
        <v>13500</v>
      </c>
      <c r="L45" s="21" t="n">
        <f aca="false">AVERAGE(B45:H45)</f>
        <v>5785.71428571429</v>
      </c>
    </row>
    <row r="46" customFormat="false" ht="15" hidden="false" customHeight="false" outlineLevel="0" collapsed="false">
      <c r="A46" s="8" t="s">
        <v>16</v>
      </c>
      <c r="B46" s="21" t="n">
        <f aca="false">SUM(B42:B45)</f>
        <v>10250</v>
      </c>
      <c r="C46" s="21" t="n">
        <f aca="false">SUM(C42:C45)</f>
        <v>20200</v>
      </c>
      <c r="D46" s="21" t="n">
        <f aca="false">SUM(D42:D45)</f>
        <v>14200</v>
      </c>
      <c r="E46" s="21" t="n">
        <f aca="false">SUM(E42:E45)</f>
        <v>13400</v>
      </c>
      <c r="F46" s="21" t="n">
        <f aca="false">SUM(F42:F45)</f>
        <v>25600</v>
      </c>
      <c r="G46" s="21" t="n">
        <f aca="false">SUM(G42:G45)</f>
        <v>2900</v>
      </c>
      <c r="H46" s="21" t="n">
        <f aca="false">SUM(H42:H45)</f>
        <v>44800</v>
      </c>
      <c r="I46" s="0"/>
      <c r="J46" s="0"/>
      <c r="K46" s="0"/>
      <c r="L46" s="0"/>
    </row>
    <row r="47" customFormat="false" ht="13.8" hidden="false" customHeight="false" outlineLevel="0" collapsed="false">
      <c r="A47" s="0"/>
      <c r="B47" s="0"/>
      <c r="C47" s="0"/>
      <c r="D47" s="0"/>
      <c r="E47" s="0"/>
      <c r="F47" s="0"/>
      <c r="G47" s="0"/>
      <c r="H47" s="0"/>
      <c r="I47" s="0"/>
      <c r="J47" s="0"/>
      <c r="K47" s="0"/>
      <c r="L47" s="0"/>
    </row>
    <row r="48" customFormat="false" ht="13.8" hidden="false" customHeight="false" outlineLevel="0" collapsed="false">
      <c r="A48" s="0"/>
      <c r="B48" s="0"/>
      <c r="C48" s="0"/>
      <c r="D48" s="0"/>
      <c r="E48" s="0"/>
      <c r="F48" s="0"/>
      <c r="G48" s="0"/>
      <c r="H48" s="0"/>
      <c r="I48" s="0"/>
      <c r="J48" s="0"/>
      <c r="K48" s="0"/>
      <c r="L48" s="0"/>
    </row>
    <row r="49" customFormat="false" ht="13.8" hidden="false" customHeight="false" outlineLevel="0" collapsed="false">
      <c r="A49" s="0"/>
      <c r="B49" s="0"/>
      <c r="C49" s="0"/>
      <c r="D49" s="0"/>
      <c r="E49" s="0"/>
      <c r="F49" s="0"/>
      <c r="G49" s="0"/>
      <c r="H49" s="0"/>
      <c r="I49" s="0"/>
      <c r="J49" s="0"/>
      <c r="K49" s="0"/>
      <c r="L49" s="0"/>
    </row>
    <row r="50" customFormat="false" ht="13.8" hidden="false" customHeight="false" outlineLevel="0" collapsed="false">
      <c r="A50" s="0"/>
      <c r="B50" s="0"/>
      <c r="C50" s="0"/>
      <c r="D50" s="0"/>
      <c r="E50" s="0"/>
      <c r="F50" s="0"/>
      <c r="G50" s="0"/>
      <c r="H50" s="0"/>
      <c r="I50" s="0"/>
      <c r="J50" s="0"/>
      <c r="K50" s="0"/>
      <c r="L50" s="0"/>
    </row>
    <row r="51" customFormat="false" ht="13.8" hidden="false" customHeight="false" outlineLevel="0" collapsed="false">
      <c r="A51" s="0"/>
      <c r="B51" s="0"/>
      <c r="C51" s="0"/>
      <c r="D51" s="0"/>
      <c r="E51" s="0"/>
      <c r="F51" s="0"/>
      <c r="G51" s="0"/>
      <c r="H51" s="0"/>
      <c r="I51" s="0"/>
      <c r="J51" s="0"/>
      <c r="K51" s="0"/>
      <c r="L51" s="0"/>
    </row>
    <row r="52" customFormat="false" ht="13.8" hidden="false" customHeight="false" outlineLevel="0" collapsed="false">
      <c r="A52" s="0"/>
      <c r="B52" s="0"/>
      <c r="C52" s="0"/>
      <c r="D52" s="0"/>
      <c r="E52" s="0"/>
      <c r="F52" s="0"/>
      <c r="G52" s="0"/>
      <c r="H52" s="0"/>
      <c r="I52" s="0"/>
      <c r="J52" s="0"/>
      <c r="K52" s="0"/>
      <c r="L52" s="0"/>
    </row>
    <row r="53" customFormat="false" ht="13.8" hidden="false" customHeight="false" outlineLevel="0" collapsed="false">
      <c r="A53" s="0"/>
      <c r="B53" s="0"/>
      <c r="C53" s="0"/>
      <c r="D53" s="0"/>
      <c r="E53" s="0"/>
      <c r="F53" s="0"/>
      <c r="G53" s="0"/>
      <c r="H53" s="0"/>
      <c r="I53" s="0"/>
      <c r="J53" s="0"/>
      <c r="K53" s="0"/>
      <c r="L53" s="0"/>
    </row>
    <row r="54" customFormat="false" ht="13.8" hidden="false" customHeight="false" outlineLevel="0" collapsed="false">
      <c r="A54" s="0"/>
      <c r="B54" s="0"/>
      <c r="C54" s="0"/>
      <c r="D54" s="0"/>
      <c r="E54" s="0"/>
      <c r="F54" s="0"/>
      <c r="G54" s="0"/>
      <c r="H54" s="0"/>
      <c r="I54" s="0"/>
      <c r="J54" s="0"/>
      <c r="K54" s="0"/>
      <c r="L54" s="0"/>
    </row>
    <row r="55" customFormat="false" ht="13.8" hidden="false" customHeight="false" outlineLevel="0" collapsed="false">
      <c r="A55" s="0"/>
      <c r="B55" s="0"/>
      <c r="C55" s="0"/>
      <c r="D55" s="0"/>
      <c r="E55" s="0"/>
      <c r="F55" s="0"/>
      <c r="G55" s="0"/>
      <c r="H55" s="0"/>
      <c r="I55" s="0"/>
      <c r="J55" s="0"/>
      <c r="K55" s="0"/>
      <c r="L55" s="0"/>
    </row>
    <row r="56" customFormat="false" ht="13.8" hidden="false" customHeight="false" outlineLevel="0" collapsed="false">
      <c r="A56" s="0"/>
      <c r="B56" s="0"/>
      <c r="C56" s="0"/>
      <c r="D56" s="0"/>
      <c r="E56" s="0"/>
      <c r="F56" s="0"/>
      <c r="G56" s="0"/>
      <c r="H56" s="0"/>
      <c r="I56" s="0"/>
      <c r="J56" s="0"/>
      <c r="K56" s="0"/>
      <c r="L56" s="0"/>
    </row>
    <row r="57" customFormat="false" ht="13.8" hidden="false" customHeight="false" outlineLevel="0" collapsed="false">
      <c r="A57" s="0"/>
      <c r="B57" s="0"/>
      <c r="C57" s="0"/>
      <c r="D57" s="0"/>
      <c r="E57" s="0"/>
      <c r="F57" s="0"/>
      <c r="G57" s="0"/>
      <c r="H57" s="0"/>
      <c r="I57" s="0"/>
      <c r="J57" s="0"/>
      <c r="K57" s="0"/>
      <c r="L57" s="0"/>
    </row>
    <row r="58" customFormat="false" ht="13.8" hidden="false" customHeight="false" outlineLevel="0" collapsed="false">
      <c r="A58" s="0"/>
      <c r="B58" s="0"/>
      <c r="C58" s="0"/>
      <c r="D58" s="0"/>
      <c r="E58" s="0"/>
      <c r="F58" s="0"/>
      <c r="G58" s="0"/>
      <c r="H58" s="0"/>
      <c r="I58" s="0"/>
      <c r="J58" s="0"/>
      <c r="K58" s="0"/>
      <c r="L58" s="0"/>
    </row>
    <row r="59" customFormat="false" ht="13.8" hidden="false" customHeight="false" outlineLevel="0" collapsed="false">
      <c r="A59" s="0"/>
      <c r="B59" s="0"/>
      <c r="C59" s="0"/>
      <c r="D59" s="0"/>
      <c r="E59" s="0"/>
      <c r="F59" s="0"/>
      <c r="G59" s="0"/>
      <c r="H59" s="0"/>
      <c r="I59" s="0"/>
      <c r="J59" s="0"/>
      <c r="K59" s="0"/>
      <c r="L59" s="0"/>
    </row>
    <row r="60" customFormat="false" ht="13.8" hidden="false" customHeight="false" outlineLevel="0" collapsed="false">
      <c r="A60" s="0"/>
      <c r="B60" s="0"/>
      <c r="C60" s="0"/>
      <c r="D60" s="0"/>
      <c r="E60" s="0"/>
      <c r="F60" s="0"/>
      <c r="G60" s="0"/>
      <c r="H60" s="0"/>
      <c r="I60" s="0"/>
      <c r="J60" s="0"/>
      <c r="K60" s="0"/>
      <c r="L60" s="0"/>
    </row>
    <row r="61" customFormat="false" ht="13.8" hidden="false" customHeight="false" outlineLevel="0" collapsed="false">
      <c r="A61" s="0"/>
      <c r="B61" s="0"/>
      <c r="C61" s="0"/>
      <c r="D61" s="0"/>
      <c r="E61" s="0"/>
      <c r="F61" s="0"/>
      <c r="G61" s="0"/>
      <c r="H61" s="0"/>
      <c r="I61" s="0"/>
      <c r="J61" s="0"/>
      <c r="K61" s="0"/>
      <c r="L61" s="0"/>
    </row>
    <row r="62" customFormat="false" ht="13.8" hidden="false" customHeight="false" outlineLevel="0" collapsed="false">
      <c r="A62" s="0"/>
      <c r="B62" s="0"/>
      <c r="C62" s="0"/>
      <c r="D62" s="0"/>
      <c r="E62" s="0"/>
      <c r="F62" s="0"/>
      <c r="G62" s="0"/>
      <c r="H62" s="0"/>
      <c r="I62" s="0"/>
      <c r="J62" s="0"/>
      <c r="K62" s="0"/>
      <c r="L62" s="0"/>
    </row>
    <row r="63" customFormat="false" ht="13.8" hidden="false" customHeight="false" outlineLevel="0" collapsed="false">
      <c r="A63" s="0"/>
      <c r="B63" s="0"/>
      <c r="C63" s="0"/>
      <c r="D63" s="0"/>
      <c r="E63" s="0"/>
      <c r="F63" s="0"/>
      <c r="G63" s="0"/>
      <c r="H63" s="0"/>
      <c r="I63" s="0"/>
      <c r="J63" s="0"/>
      <c r="K63" s="0"/>
      <c r="L63" s="0"/>
    </row>
    <row r="64" customFormat="false" ht="15" hidden="false" customHeight="false" outlineLevel="0" collapsed="false">
      <c r="A64" s="14" t="s">
        <v>7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customFormat="false" ht="29.85" hidden="false" customHeight="false" outlineLevel="0" collapsed="false">
      <c r="A65" s="15"/>
      <c r="B65" s="16" t="s">
        <v>9</v>
      </c>
      <c r="C65" s="16" t="s">
        <v>10</v>
      </c>
      <c r="D65" s="16" t="s">
        <v>11</v>
      </c>
      <c r="E65" s="16" t="s">
        <v>12</v>
      </c>
      <c r="F65" s="16" t="s">
        <v>13</v>
      </c>
      <c r="G65" s="16" t="s">
        <v>14</v>
      </c>
      <c r="H65" s="16" t="s">
        <v>15</v>
      </c>
      <c r="I65" s="16" t="s">
        <v>16</v>
      </c>
      <c r="J65" s="16" t="s">
        <v>17</v>
      </c>
      <c r="K65" s="16" t="s">
        <v>18</v>
      </c>
      <c r="L65" s="16" t="s">
        <v>19</v>
      </c>
    </row>
    <row r="66" customFormat="false" ht="15" hidden="false" customHeight="false" outlineLevel="0" collapsed="false">
      <c r="A66" s="8" t="s">
        <v>3</v>
      </c>
      <c r="B66" s="20" t="n">
        <f aca="false">$L$13*B42</f>
        <v>861</v>
      </c>
      <c r="C66" s="20" t="n">
        <f aca="false">$L$13*C42</f>
        <v>1722</v>
      </c>
      <c r="D66" s="20" t="n">
        <f aca="false">$L$13*D42</f>
        <v>1435</v>
      </c>
      <c r="E66" s="20" t="n">
        <f aca="false">$L$13*E42</f>
        <v>2009</v>
      </c>
      <c r="F66" s="20" t="n">
        <f aca="false">$L$13*F42</f>
        <v>2870</v>
      </c>
      <c r="G66" s="20" t="n">
        <f aca="false">$L$13*G42</f>
        <v>0</v>
      </c>
      <c r="H66" s="20" t="n">
        <f aca="false">$L$13*H42</f>
        <v>5740</v>
      </c>
      <c r="I66" s="21" t="n">
        <f aca="false">SUM(B66:H66)</f>
        <v>14637</v>
      </c>
      <c r="J66" s="21" t="n">
        <f aca="false">MIN(B66:I66)</f>
        <v>0</v>
      </c>
      <c r="K66" s="21" t="n">
        <f aca="false">MAX(B66:H66)</f>
        <v>5740</v>
      </c>
      <c r="L66" s="21" t="n">
        <f aca="false">AVERAGE(B66:H66)</f>
        <v>2091</v>
      </c>
    </row>
    <row r="67" customFormat="false" ht="15" hidden="false" customHeight="false" outlineLevel="0" collapsed="false">
      <c r="A67" s="8" t="s">
        <v>4</v>
      </c>
      <c r="B67" s="20" t="n">
        <f aca="false">$L$13*B43</f>
        <v>656</v>
      </c>
      <c r="C67" s="20" t="n">
        <f aca="false">$L$13*C43</f>
        <v>2624</v>
      </c>
      <c r="D67" s="20" t="n">
        <f aca="false">$L$13*D43</f>
        <v>1968</v>
      </c>
      <c r="E67" s="20" t="n">
        <f aca="false">$L$13*E43</f>
        <v>1312</v>
      </c>
      <c r="F67" s="20" t="n">
        <f aca="false">$L$13*F43</f>
        <v>3280</v>
      </c>
      <c r="G67" s="20" t="n">
        <f aca="false">$L$13*G43</f>
        <v>1312</v>
      </c>
      <c r="H67" s="20" t="n">
        <f aca="false">$L$13*H43</f>
        <v>3936</v>
      </c>
      <c r="I67" s="21" t="n">
        <f aca="false">SUM(B67:H67)</f>
        <v>15088</v>
      </c>
      <c r="J67" s="21" t="n">
        <f aca="false">MIN(B67:I67)</f>
        <v>656</v>
      </c>
      <c r="K67" s="21" t="n">
        <f aca="false">MAX(B67:H67)</f>
        <v>3936</v>
      </c>
      <c r="L67" s="21" t="n">
        <f aca="false">AVERAGE(B67:H67)</f>
        <v>2155.42857142857</v>
      </c>
    </row>
    <row r="68" customFormat="false" ht="15" hidden="false" customHeight="false" outlineLevel="0" collapsed="false">
      <c r="A68" s="8" t="s">
        <v>5</v>
      </c>
      <c r="B68" s="20" t="n">
        <f aca="false">$L$13*B44</f>
        <v>3198</v>
      </c>
      <c r="C68" s="20" t="n">
        <f aca="false">$L$13*C44</f>
        <v>8528</v>
      </c>
      <c r="D68" s="20" t="n">
        <f aca="false">$L$13*D44</f>
        <v>6396</v>
      </c>
      <c r="E68" s="20" t="n">
        <f aca="false">$L$13*E44</f>
        <v>2132</v>
      </c>
      <c r="F68" s="20" t="n">
        <f aca="false">$L$13*F44</f>
        <v>7462</v>
      </c>
      <c r="G68" s="20" t="n">
        <f aca="false">$L$13*G44</f>
        <v>1066</v>
      </c>
      <c r="H68" s="20" t="n">
        <f aca="false">$L$13*H44</f>
        <v>15990</v>
      </c>
      <c r="I68" s="21" t="n">
        <f aca="false">SUM(B68:H68)</f>
        <v>44772</v>
      </c>
      <c r="J68" s="21" t="n">
        <f aca="false">MIN(B68:I68)</f>
        <v>1066</v>
      </c>
      <c r="K68" s="21" t="n">
        <f aca="false">MAX(B68:H68)</f>
        <v>15990</v>
      </c>
      <c r="L68" s="21" t="n">
        <f aca="false">AVERAGE(B68:H68)</f>
        <v>6396</v>
      </c>
    </row>
    <row r="69" customFormat="false" ht="15" hidden="false" customHeight="false" outlineLevel="0" collapsed="false">
      <c r="A69" s="8" t="s">
        <v>6</v>
      </c>
      <c r="B69" s="20" t="n">
        <f aca="false">$L$13*B45</f>
        <v>3690</v>
      </c>
      <c r="C69" s="20" t="n">
        <f aca="false">$L$13*C45</f>
        <v>3690</v>
      </c>
      <c r="D69" s="20" t="n">
        <f aca="false">$L$13*D45</f>
        <v>1845</v>
      </c>
      <c r="E69" s="20" t="n">
        <f aca="false">$L$13*E45</f>
        <v>5535</v>
      </c>
      <c r="F69" s="20" t="n">
        <f aca="false">$L$13*F45</f>
        <v>7380</v>
      </c>
      <c r="G69" s="20" t="n">
        <f aca="false">$L$13*G45</f>
        <v>0</v>
      </c>
      <c r="H69" s="20" t="n">
        <f aca="false">$L$13*H45</f>
        <v>11070</v>
      </c>
      <c r="I69" s="21" t="n">
        <f aca="false">SUM(B69:H69)</f>
        <v>33210</v>
      </c>
      <c r="J69" s="21" t="n">
        <f aca="false">MIN(B69:I69)</f>
        <v>0</v>
      </c>
      <c r="K69" s="21" t="n">
        <f aca="false">MAX(B69:H69)</f>
        <v>11070</v>
      </c>
      <c r="L69" s="21" t="n">
        <f aca="false">AVERAGE(B69:H69)</f>
        <v>4744.28571428571</v>
      </c>
    </row>
    <row r="70" customFormat="false" ht="15" hidden="false" customHeight="false" outlineLevel="0" collapsed="false">
      <c r="A70" s="8" t="s">
        <v>16</v>
      </c>
      <c r="B70" s="21" t="n">
        <f aca="false">SUM(B66:B69)</f>
        <v>8405</v>
      </c>
      <c r="C70" s="21" t="n">
        <f aca="false">SUM(C66:C69)</f>
        <v>16564</v>
      </c>
      <c r="D70" s="21" t="n">
        <f aca="false">SUM(D66:D69)</f>
        <v>11644</v>
      </c>
      <c r="E70" s="21" t="n">
        <f aca="false">SUM(E66:E69)</f>
        <v>10988</v>
      </c>
      <c r="F70" s="21" t="n">
        <f aca="false">SUM(F66:F69)</f>
        <v>20992</v>
      </c>
      <c r="G70" s="21" t="n">
        <f aca="false">SUM(G66:G69)</f>
        <v>2378</v>
      </c>
      <c r="H70" s="21" t="n">
        <f aca="false">SUM(H66:H69)</f>
        <v>36736</v>
      </c>
    </row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A3:L3"/>
    <mergeCell ref="A17:L17"/>
    <mergeCell ref="A40:L40"/>
    <mergeCell ref="A64:L64"/>
  </mergeCells>
  <printOptions headings="false" gridLines="false" gridLinesSet="true" horizontalCentered="true" verticalCentered="false"/>
  <pageMargins left="0.590277777777778" right="0.590277777777778" top="0.590277777777778" bottom="0.590277777777778" header="0.511805555555555" footer="0.511805555555555"/>
  <pageSetup paperSize="1" scale="52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1" man="true" max="16383" min="0"/>
  </rowBreaks>
  <colBreaks count="1" manualBreakCount="1">
    <brk id="0" man="true" max="65535" min="0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5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9" zoomScaleNormal="69" zoomScalePageLayoutView="100" workbookViewId="0">
      <selection pane="topLeft" activeCell="C24" activeCellId="0" sqref="C24"/>
    </sheetView>
  </sheetViews>
  <sheetFormatPr defaultRowHeight="14.25"/>
  <cols>
    <col collapsed="false" hidden="false" max="1" min="1" style="1" width="23.5668016194332"/>
    <col collapsed="false" hidden="false" max="2" min="2" style="1" width="17.995951417004"/>
    <col collapsed="false" hidden="false" max="4" min="3" style="1" width="18.4251012145749"/>
    <col collapsed="false" hidden="false" max="5" min="5" style="1" width="17.995951417004"/>
    <col collapsed="false" hidden="false" max="6" min="6" style="1" width="17.7813765182186"/>
    <col collapsed="false" hidden="false" max="7" min="7" style="1" width="18.4251012145749"/>
    <col collapsed="false" hidden="false" max="9" min="8" style="1" width="19.6032388663968"/>
    <col collapsed="false" hidden="false" max="10" min="10" style="1" width="16.2834008097166"/>
    <col collapsed="false" hidden="false" max="11" min="11" style="1" width="17.8906882591093"/>
    <col collapsed="false" hidden="false" max="12" min="12" style="1" width="25.4939271255061"/>
    <col collapsed="false" hidden="false" max="1025" min="13" style="1" width="11.246963562753"/>
  </cols>
  <sheetData>
    <row r="1" customFormat="false" ht="18.75" hidden="false" customHeight="false" outlineLevel="0" collapsed="false">
      <c r="A1" s="0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0"/>
    </row>
    <row r="2" customFormat="false" ht="18.75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0"/>
    </row>
    <row r="3" customFormat="false" ht="18.75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0"/>
    </row>
    <row r="4" customFormat="false" ht="23.25" hidden="false" customHeight="false" outlineLevel="0" collapsed="false">
      <c r="A4" s="5"/>
      <c r="B4" s="3" t="s">
        <v>21</v>
      </c>
      <c r="C4" s="3"/>
      <c r="D4" s="3"/>
      <c r="E4" s="3"/>
      <c r="F4" s="3"/>
      <c r="G4" s="3"/>
      <c r="H4" s="3"/>
      <c r="I4" s="3"/>
      <c r="J4" s="3"/>
      <c r="K4" s="3"/>
      <c r="L4" s="3"/>
      <c r="M4" s="0"/>
    </row>
    <row r="5" customFormat="false" ht="18.75" hidden="false" customHeight="false" outlineLevel="0" collapsed="false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0"/>
    </row>
    <row r="6" customFormat="false" ht="18.75" hidden="false" customHeight="fals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0"/>
    </row>
    <row r="7" customFormat="false" ht="14.25" hidden="false" customHeight="false" outlineLevel="0" collapsed="false">
      <c r="A7" s="0"/>
      <c r="B7" s="0"/>
      <c r="C7" s="0"/>
      <c r="D7" s="0"/>
      <c r="E7" s="0"/>
      <c r="F7" s="0"/>
      <c r="G7" s="0"/>
      <c r="H7" s="0"/>
      <c r="I7" s="0"/>
      <c r="J7" s="0"/>
      <c r="K7" s="0"/>
      <c r="L7" s="0"/>
      <c r="M7" s="0"/>
    </row>
    <row r="8" customFormat="false" ht="14.25" hidden="false" customHeight="false" outlineLevel="0" collapsed="false">
      <c r="A8" s="22" t="s">
        <v>1</v>
      </c>
      <c r="B8" s="22" t="s">
        <v>2</v>
      </c>
      <c r="C8" s="0"/>
      <c r="D8" s="0"/>
      <c r="E8" s="0"/>
      <c r="F8" s="0"/>
      <c r="G8" s="0"/>
      <c r="H8" s="0"/>
      <c r="I8" s="0"/>
      <c r="J8" s="0"/>
      <c r="K8" s="0"/>
      <c r="L8" s="0"/>
      <c r="M8" s="0"/>
    </row>
    <row r="9" customFormat="false" ht="14.25" hidden="false" customHeight="false" outlineLevel="0" collapsed="false">
      <c r="A9" s="23" t="s">
        <v>22</v>
      </c>
      <c r="B9" s="24" t="n">
        <v>550</v>
      </c>
      <c r="C9" s="0"/>
      <c r="D9" s="0"/>
      <c r="E9" s="0"/>
      <c r="F9" s="0"/>
      <c r="G9" s="0"/>
      <c r="H9" s="0"/>
      <c r="I9" s="0"/>
      <c r="J9" s="0"/>
      <c r="K9" s="0"/>
      <c r="L9" s="0"/>
      <c r="M9" s="0"/>
    </row>
    <row r="10" customFormat="false" ht="14.25" hidden="false" customHeight="false" outlineLevel="0" collapsed="false">
      <c r="A10" s="23" t="s">
        <v>23</v>
      </c>
      <c r="B10" s="24" t="n">
        <v>500</v>
      </c>
      <c r="C10" s="0"/>
      <c r="D10" s="0"/>
      <c r="E10" s="0"/>
      <c r="F10" s="0"/>
      <c r="G10" s="0"/>
      <c r="H10" s="0"/>
      <c r="I10" s="0"/>
      <c r="J10" s="0"/>
      <c r="K10" s="0"/>
      <c r="L10" s="0"/>
      <c r="M10" s="0"/>
    </row>
    <row r="11" customFormat="false" ht="14.25" hidden="false" customHeight="false" outlineLevel="0" collapsed="false">
      <c r="A11" s="23" t="s">
        <v>24</v>
      </c>
      <c r="B11" s="24" t="n">
        <v>300</v>
      </c>
      <c r="C11" s="0"/>
      <c r="D11" s="0"/>
      <c r="E11" s="0"/>
      <c r="F11" s="0"/>
      <c r="G11" s="0"/>
      <c r="H11" s="0"/>
      <c r="I11" s="0"/>
      <c r="J11" s="0"/>
      <c r="K11" s="0"/>
      <c r="L11" s="0"/>
      <c r="M11" s="0"/>
    </row>
    <row r="12" customFormat="false" ht="14.25" hidden="false" customHeight="false" outlineLevel="0" collapsed="false">
      <c r="A12" s="23" t="s">
        <v>25</v>
      </c>
      <c r="B12" s="24" t="n">
        <v>2000</v>
      </c>
      <c r="C12" s="0"/>
      <c r="D12" s="0"/>
      <c r="E12" s="0"/>
      <c r="F12" s="0"/>
      <c r="G12" s="0"/>
      <c r="H12" s="0"/>
      <c r="I12" s="0"/>
      <c r="J12" s="0"/>
      <c r="K12" s="0"/>
      <c r="L12" s="0"/>
      <c r="M12" s="0"/>
    </row>
    <row r="13" customFormat="false" ht="14.25" hidden="false" customHeight="false" outlineLevel="0" collapsed="false">
      <c r="A13" s="23" t="s">
        <v>26</v>
      </c>
      <c r="B13" s="24" t="n">
        <v>4000</v>
      </c>
      <c r="C13" s="0"/>
      <c r="D13" s="0"/>
      <c r="E13" s="0"/>
      <c r="F13" s="0"/>
      <c r="G13" s="0"/>
      <c r="H13" s="0"/>
      <c r="I13" s="0"/>
      <c r="J13" s="0"/>
      <c r="K13" s="0"/>
      <c r="L13" s="0"/>
      <c r="M13" s="0"/>
    </row>
    <row r="14" customFormat="false" ht="14.25" hidden="false" customHeight="false" outlineLevel="0" collapsed="false">
      <c r="A14" s="23" t="s">
        <v>27</v>
      </c>
      <c r="B14" s="24" t="n">
        <v>1000</v>
      </c>
      <c r="C14" s="0"/>
      <c r="D14" s="0"/>
      <c r="E14" s="0"/>
      <c r="F14" s="0"/>
      <c r="G14" s="0"/>
      <c r="H14" s="0"/>
      <c r="I14" s="0"/>
      <c r="J14" s="0"/>
      <c r="K14" s="22" t="s">
        <v>7</v>
      </c>
      <c r="L14" s="25" t="n">
        <v>0.38</v>
      </c>
      <c r="M14" s="0"/>
    </row>
    <row r="15" customFormat="false" ht="14.25" hidden="false" customHeight="false" outlineLevel="0" collapsed="false">
      <c r="A15" s="26"/>
      <c r="B15" s="27"/>
      <c r="C15" s="0"/>
      <c r="D15" s="0"/>
      <c r="E15" s="0"/>
      <c r="F15" s="0"/>
      <c r="G15" s="0"/>
      <c r="H15" s="0"/>
      <c r="I15" s="0"/>
      <c r="J15" s="0"/>
      <c r="K15" s="0"/>
      <c r="L15" s="0"/>
      <c r="M15" s="0"/>
    </row>
    <row r="16" customFormat="false" ht="14.25" hidden="false" customHeight="false" outlineLevel="0" collapsed="false">
      <c r="A16" s="26"/>
      <c r="B16" s="27"/>
      <c r="C16" s="0"/>
      <c r="D16" s="0"/>
      <c r="E16" s="0"/>
      <c r="F16" s="0"/>
      <c r="G16" s="0"/>
      <c r="H16" s="0"/>
      <c r="I16" s="0"/>
      <c r="J16" s="0"/>
      <c r="K16" s="0"/>
      <c r="L16" s="0"/>
      <c r="M16" s="0"/>
    </row>
    <row r="17" customFormat="false" ht="14.25" hidden="false" customHeight="false" outlineLevel="0" collapsed="false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</row>
    <row r="18" customFormat="false" ht="14.25" hidden="false" customHeight="false" outlineLevel="0" collapsed="false">
      <c r="A18" s="28" t="s">
        <v>8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0"/>
    </row>
    <row r="19" customFormat="false" ht="28.5" hidden="false" customHeight="false" outlineLevel="0" collapsed="false">
      <c r="A19" s="29"/>
      <c r="B19" s="30" t="s">
        <v>9</v>
      </c>
      <c r="C19" s="30" t="s">
        <v>10</v>
      </c>
      <c r="D19" s="30" t="s">
        <v>11</v>
      </c>
      <c r="E19" s="30" t="s">
        <v>12</v>
      </c>
      <c r="F19" s="30" t="s">
        <v>13</v>
      </c>
      <c r="G19" s="30" t="s">
        <v>14</v>
      </c>
      <c r="H19" s="30" t="s">
        <v>15</v>
      </c>
      <c r="I19" s="30" t="s">
        <v>16</v>
      </c>
      <c r="J19" s="30" t="s">
        <v>17</v>
      </c>
      <c r="K19" s="30" t="s">
        <v>18</v>
      </c>
      <c r="L19" s="30" t="s">
        <v>19</v>
      </c>
      <c r="M19" s="31"/>
    </row>
    <row r="20" customFormat="false" ht="14.25" hidden="false" customHeight="false" outlineLevel="0" collapsed="false">
      <c r="A20" s="23" t="s">
        <v>22</v>
      </c>
      <c r="B20" s="32" t="n">
        <v>3</v>
      </c>
      <c r="C20" s="32" t="n">
        <v>6</v>
      </c>
      <c r="D20" s="32" t="n">
        <v>5</v>
      </c>
      <c r="E20" s="32" t="n">
        <v>7</v>
      </c>
      <c r="F20" s="32" t="n">
        <v>10</v>
      </c>
      <c r="G20" s="32" t="n">
        <v>0</v>
      </c>
      <c r="H20" s="32" t="n">
        <v>20</v>
      </c>
      <c r="I20" s="33" t="s">
        <v>28</v>
      </c>
      <c r="J20" s="33" t="s">
        <v>29</v>
      </c>
      <c r="K20" s="33" t="s">
        <v>30</v>
      </c>
      <c r="L20" s="34" t="s">
        <v>31</v>
      </c>
    </row>
    <row r="21" customFormat="false" ht="14.25" hidden="false" customHeight="false" outlineLevel="0" collapsed="false">
      <c r="A21" s="23" t="s">
        <v>23</v>
      </c>
      <c r="B21" s="32" t="n">
        <v>1</v>
      </c>
      <c r="C21" s="32" t="n">
        <v>4</v>
      </c>
      <c r="D21" s="32" t="n">
        <v>3</v>
      </c>
      <c r="E21" s="32" t="n">
        <v>2</v>
      </c>
      <c r="F21" s="32" t="n">
        <v>5</v>
      </c>
      <c r="G21" s="32" t="n">
        <v>2</v>
      </c>
      <c r="H21" s="32" t="n">
        <v>6</v>
      </c>
      <c r="I21" s="33" t="s">
        <v>32</v>
      </c>
      <c r="J21" s="33" t="s">
        <v>33</v>
      </c>
      <c r="K21" s="33" t="s">
        <v>34</v>
      </c>
      <c r="L21" s="34" t="s">
        <v>35</v>
      </c>
    </row>
    <row r="22" customFormat="false" ht="14.25" hidden="false" customHeight="false" outlineLevel="0" collapsed="false">
      <c r="A22" s="23" t="s">
        <v>24</v>
      </c>
      <c r="B22" s="32" t="n">
        <v>3</v>
      </c>
      <c r="C22" s="32" t="n">
        <v>8</v>
      </c>
      <c r="D22" s="32" t="n">
        <v>6</v>
      </c>
      <c r="E22" s="32" t="n">
        <v>2</v>
      </c>
      <c r="F22" s="32" t="n">
        <v>7</v>
      </c>
      <c r="G22" s="32" t="n">
        <v>1</v>
      </c>
      <c r="H22" s="32" t="n">
        <v>15</v>
      </c>
      <c r="I22" s="33" t="s">
        <v>36</v>
      </c>
      <c r="J22" s="33" t="s">
        <v>37</v>
      </c>
      <c r="K22" s="33" t="s">
        <v>38</v>
      </c>
      <c r="L22" s="34" t="s">
        <v>39</v>
      </c>
    </row>
    <row r="23" customFormat="false" ht="14.25" hidden="false" customHeight="false" outlineLevel="0" collapsed="false">
      <c r="A23" s="23" t="s">
        <v>25</v>
      </c>
      <c r="B23" s="32" t="n">
        <v>2</v>
      </c>
      <c r="C23" s="32" t="n">
        <v>2</v>
      </c>
      <c r="D23" s="32" t="n">
        <v>1</v>
      </c>
      <c r="E23" s="32" t="n">
        <v>3</v>
      </c>
      <c r="F23" s="32" t="n">
        <v>4</v>
      </c>
      <c r="G23" s="32" t="n">
        <v>0</v>
      </c>
      <c r="H23" s="32" t="n">
        <v>6</v>
      </c>
      <c r="I23" s="33" t="s">
        <v>40</v>
      </c>
      <c r="J23" s="33" t="s">
        <v>41</v>
      </c>
      <c r="K23" s="33" t="s">
        <v>42</v>
      </c>
      <c r="L23" s="34" t="s">
        <v>43</v>
      </c>
    </row>
    <row r="24" customFormat="false" ht="14.25" hidden="false" customHeight="false" outlineLevel="0" collapsed="false">
      <c r="A24" s="23" t="s">
        <v>26</v>
      </c>
      <c r="B24" s="32" t="n">
        <v>4</v>
      </c>
      <c r="C24" s="32" t="n">
        <v>2</v>
      </c>
      <c r="D24" s="32" t="n">
        <v>3</v>
      </c>
      <c r="E24" s="32" t="n">
        <v>3</v>
      </c>
      <c r="F24" s="32" t="n">
        <v>10</v>
      </c>
      <c r="G24" s="32" t="n">
        <v>0</v>
      </c>
      <c r="H24" s="32" t="n">
        <v>8</v>
      </c>
      <c r="I24" s="33" t="s">
        <v>44</v>
      </c>
      <c r="J24" s="33" t="s">
        <v>45</v>
      </c>
      <c r="K24" s="33" t="s">
        <v>46</v>
      </c>
      <c r="L24" s="34" t="s">
        <v>47</v>
      </c>
    </row>
    <row r="25" customFormat="false" ht="14.25" hidden="false" customHeight="false" outlineLevel="0" collapsed="false">
      <c r="A25" s="23" t="s">
        <v>27</v>
      </c>
      <c r="B25" s="32" t="n">
        <v>6</v>
      </c>
      <c r="C25" s="32" t="n">
        <v>4</v>
      </c>
      <c r="D25" s="32" t="n">
        <v>3</v>
      </c>
      <c r="E25" s="32" t="n">
        <v>5</v>
      </c>
      <c r="F25" s="32" t="n">
        <v>20</v>
      </c>
      <c r="G25" s="32" t="n">
        <v>3</v>
      </c>
      <c r="H25" s="32" t="n">
        <v>5</v>
      </c>
      <c r="I25" s="33" t="s">
        <v>48</v>
      </c>
      <c r="J25" s="33" t="s">
        <v>49</v>
      </c>
      <c r="K25" s="33" t="s">
        <v>50</v>
      </c>
      <c r="L25" s="34" t="s">
        <v>51</v>
      </c>
    </row>
    <row r="26" customFormat="false" ht="14.25" hidden="false" customHeight="false" outlineLevel="0" collapsed="false">
      <c r="A26" s="23" t="s">
        <v>16</v>
      </c>
      <c r="B26" s="33" t="s">
        <v>52</v>
      </c>
      <c r="C26" s="33" t="s">
        <v>53</v>
      </c>
      <c r="D26" s="33" t="s">
        <v>54</v>
      </c>
      <c r="E26" s="33" t="s">
        <v>55</v>
      </c>
      <c r="F26" s="33" t="s">
        <v>56</v>
      </c>
      <c r="G26" s="33" t="s">
        <v>57</v>
      </c>
      <c r="H26" s="33" t="s">
        <v>58</v>
      </c>
      <c r="I26" s="0"/>
      <c r="J26" s="0"/>
      <c r="K26" s="0"/>
      <c r="L26" s="0"/>
    </row>
    <row r="27" customFormat="false" ht="14.25" hidden="false" customHeight="false" outlineLevel="0" collapsed="false">
      <c r="A27" s="0"/>
      <c r="B27" s="0"/>
      <c r="C27" s="0"/>
      <c r="D27" s="0"/>
      <c r="E27" s="0"/>
      <c r="F27" s="0"/>
      <c r="G27" s="0"/>
      <c r="H27" s="0"/>
      <c r="I27" s="0"/>
      <c r="J27" s="0"/>
      <c r="K27" s="0"/>
      <c r="L27" s="0"/>
    </row>
    <row r="28" customFormat="false" ht="14.25" hidden="false" customHeight="false" outlineLevel="0" collapsed="false">
      <c r="A28" s="0"/>
      <c r="B28" s="0"/>
      <c r="C28" s="0"/>
      <c r="D28" s="0"/>
      <c r="E28" s="0"/>
      <c r="F28" s="0"/>
      <c r="G28" s="0"/>
      <c r="H28" s="0"/>
      <c r="I28" s="0"/>
      <c r="J28" s="0"/>
      <c r="K28" s="0"/>
      <c r="L28" s="0"/>
    </row>
    <row r="29" customFormat="false" ht="14.25" hidden="false" customHeight="false" outlineLevel="0" collapsed="false">
      <c r="A29" s="0"/>
      <c r="B29" s="0"/>
      <c r="C29" s="0"/>
      <c r="D29" s="0"/>
      <c r="E29" s="0"/>
      <c r="F29" s="0"/>
      <c r="G29" s="0"/>
      <c r="H29" s="0"/>
      <c r="I29" s="0"/>
      <c r="J29" s="0"/>
      <c r="K29" s="0"/>
      <c r="L29" s="0"/>
    </row>
    <row r="30" customFormat="false" ht="14.25" hidden="false" customHeight="false" outlineLevel="0" collapsed="false">
      <c r="A30" s="28" t="s">
        <v>20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customFormat="false" ht="28.5" hidden="false" customHeight="false" outlineLevel="0" collapsed="false">
      <c r="A31" s="29"/>
      <c r="B31" s="30" t="s">
        <v>9</v>
      </c>
      <c r="C31" s="30" t="s">
        <v>10</v>
      </c>
      <c r="D31" s="30" t="s">
        <v>11</v>
      </c>
      <c r="E31" s="30" t="s">
        <v>12</v>
      </c>
      <c r="F31" s="30" t="s">
        <v>13</v>
      </c>
      <c r="G31" s="30" t="s">
        <v>14</v>
      </c>
      <c r="H31" s="30" t="s">
        <v>15</v>
      </c>
      <c r="I31" s="30" t="s">
        <v>16</v>
      </c>
      <c r="J31" s="30" t="s">
        <v>17</v>
      </c>
      <c r="K31" s="30" t="s">
        <v>18</v>
      </c>
      <c r="L31" s="30" t="s">
        <v>19</v>
      </c>
    </row>
    <row r="32" customFormat="false" ht="14.25" hidden="false" customHeight="false" outlineLevel="0" collapsed="false">
      <c r="A32" s="23" t="s">
        <v>22</v>
      </c>
      <c r="B32" s="35" t="s">
        <v>59</v>
      </c>
      <c r="C32" s="35" t="s">
        <v>60</v>
      </c>
      <c r="D32" s="35" t="s">
        <v>61</v>
      </c>
      <c r="E32" s="35" t="s">
        <v>62</v>
      </c>
      <c r="F32" s="35" t="s">
        <v>63</v>
      </c>
      <c r="G32" s="35" t="s">
        <v>64</v>
      </c>
      <c r="H32" s="35" t="s">
        <v>65</v>
      </c>
      <c r="I32" s="36" t="s">
        <v>66</v>
      </c>
      <c r="J32" s="36" t="s">
        <v>67</v>
      </c>
      <c r="K32" s="36" t="s">
        <v>68</v>
      </c>
      <c r="L32" s="36" t="s">
        <v>69</v>
      </c>
    </row>
    <row r="33" customFormat="false" ht="14.25" hidden="false" customHeight="false" outlineLevel="0" collapsed="false">
      <c r="A33" s="23" t="s">
        <v>23</v>
      </c>
      <c r="B33" s="35" t="s">
        <v>70</v>
      </c>
      <c r="C33" s="35" t="s">
        <v>71</v>
      </c>
      <c r="D33" s="35" t="s">
        <v>72</v>
      </c>
      <c r="E33" s="35" t="s">
        <v>73</v>
      </c>
      <c r="F33" s="35" t="s">
        <v>74</v>
      </c>
      <c r="G33" s="35" t="s">
        <v>75</v>
      </c>
      <c r="H33" s="35" t="s">
        <v>76</v>
      </c>
      <c r="I33" s="36" t="s">
        <v>77</v>
      </c>
      <c r="J33" s="36" t="s">
        <v>78</v>
      </c>
      <c r="K33" s="36" t="s">
        <v>79</v>
      </c>
      <c r="L33" s="36" t="s">
        <v>80</v>
      </c>
    </row>
    <row r="34" customFormat="false" ht="14.25" hidden="false" customHeight="false" outlineLevel="0" collapsed="false">
      <c r="A34" s="23" t="s">
        <v>24</v>
      </c>
      <c r="B34" s="35" t="s">
        <v>81</v>
      </c>
      <c r="C34" s="35" t="s">
        <v>82</v>
      </c>
      <c r="D34" s="35" t="s">
        <v>83</v>
      </c>
      <c r="E34" s="35" t="s">
        <v>84</v>
      </c>
      <c r="F34" s="35" t="s">
        <v>85</v>
      </c>
      <c r="G34" s="35" t="s">
        <v>86</v>
      </c>
      <c r="H34" s="35" t="s">
        <v>87</v>
      </c>
      <c r="I34" s="36" t="s">
        <v>88</v>
      </c>
      <c r="J34" s="36" t="s">
        <v>89</v>
      </c>
      <c r="K34" s="36" t="s">
        <v>90</v>
      </c>
      <c r="L34" s="36" t="s">
        <v>91</v>
      </c>
    </row>
    <row r="35" customFormat="false" ht="14.25" hidden="false" customHeight="false" outlineLevel="0" collapsed="false">
      <c r="A35" s="23" t="s">
        <v>25</v>
      </c>
      <c r="B35" s="35" t="s">
        <v>92</v>
      </c>
      <c r="C35" s="35" t="s">
        <v>93</v>
      </c>
      <c r="D35" s="35" t="s">
        <v>94</v>
      </c>
      <c r="E35" s="35" t="s">
        <v>95</v>
      </c>
      <c r="F35" s="35" t="s">
        <v>96</v>
      </c>
      <c r="G35" s="35" t="s">
        <v>97</v>
      </c>
      <c r="H35" s="35" t="s">
        <v>98</v>
      </c>
      <c r="I35" s="36" t="s">
        <v>99</v>
      </c>
      <c r="J35" s="36" t="s">
        <v>100</v>
      </c>
      <c r="K35" s="36" t="s">
        <v>101</v>
      </c>
      <c r="L35" s="36" t="s">
        <v>102</v>
      </c>
    </row>
    <row r="36" customFormat="false" ht="14.25" hidden="false" customHeight="false" outlineLevel="0" collapsed="false">
      <c r="A36" s="23" t="s">
        <v>26</v>
      </c>
      <c r="B36" s="35" t="s">
        <v>103</v>
      </c>
      <c r="C36" s="35" t="s">
        <v>104</v>
      </c>
      <c r="D36" s="35" t="s">
        <v>105</v>
      </c>
      <c r="E36" s="35" t="s">
        <v>106</v>
      </c>
      <c r="F36" s="35" t="s">
        <v>107</v>
      </c>
      <c r="G36" s="35" t="s">
        <v>108</v>
      </c>
      <c r="H36" s="35" t="s">
        <v>109</v>
      </c>
      <c r="I36" s="36" t="s">
        <v>110</v>
      </c>
      <c r="J36" s="36" t="s">
        <v>111</v>
      </c>
      <c r="K36" s="36" t="s">
        <v>112</v>
      </c>
      <c r="L36" s="36" t="s">
        <v>113</v>
      </c>
    </row>
    <row r="37" customFormat="false" ht="14.25" hidden="false" customHeight="false" outlineLevel="0" collapsed="false">
      <c r="A37" s="23" t="s">
        <v>27</v>
      </c>
      <c r="B37" s="35" t="s">
        <v>114</v>
      </c>
      <c r="C37" s="35" t="s">
        <v>115</v>
      </c>
      <c r="D37" s="35" t="s">
        <v>116</v>
      </c>
      <c r="E37" s="35" t="s">
        <v>117</v>
      </c>
      <c r="F37" s="35" t="s">
        <v>118</v>
      </c>
      <c r="G37" s="35" t="s">
        <v>119</v>
      </c>
      <c r="H37" s="35" t="s">
        <v>120</v>
      </c>
      <c r="I37" s="36" t="s">
        <v>121</v>
      </c>
      <c r="J37" s="36" t="s">
        <v>122</v>
      </c>
      <c r="K37" s="36" t="s">
        <v>123</v>
      </c>
      <c r="L37" s="36" t="s">
        <v>124</v>
      </c>
    </row>
    <row r="38" customFormat="false" ht="14.25" hidden="false" customHeight="false" outlineLevel="0" collapsed="false">
      <c r="A38" s="23" t="s">
        <v>16</v>
      </c>
      <c r="B38" s="36" t="s">
        <v>125</v>
      </c>
      <c r="C38" s="36" t="s">
        <v>126</v>
      </c>
      <c r="D38" s="36" t="s">
        <v>127</v>
      </c>
      <c r="E38" s="36" t="s">
        <v>128</v>
      </c>
      <c r="F38" s="36" t="s">
        <v>129</v>
      </c>
      <c r="G38" s="36" t="s">
        <v>130</v>
      </c>
      <c r="H38" s="36" t="s">
        <v>131</v>
      </c>
      <c r="I38" s="0"/>
      <c r="J38" s="0"/>
      <c r="K38" s="0"/>
      <c r="L38" s="0"/>
    </row>
    <row r="39" customFormat="false" ht="14.25" hidden="false" customHeight="false" outlineLevel="0" collapsed="false">
      <c r="A39" s="0"/>
      <c r="B39" s="0"/>
      <c r="C39" s="0"/>
      <c r="D39" s="0"/>
      <c r="E39" s="0"/>
      <c r="F39" s="0"/>
      <c r="G39" s="0"/>
      <c r="H39" s="0"/>
      <c r="I39" s="0"/>
      <c r="J39" s="0"/>
      <c r="K39" s="0"/>
      <c r="L39" s="0"/>
    </row>
    <row r="40" customFormat="false" ht="14.25" hidden="false" customHeight="false" outlineLevel="0" collapsed="false">
      <c r="A40" s="0"/>
      <c r="B40" s="0"/>
      <c r="C40" s="0"/>
      <c r="D40" s="0"/>
      <c r="E40" s="0"/>
      <c r="F40" s="0"/>
      <c r="G40" s="0"/>
      <c r="H40" s="0"/>
      <c r="I40" s="0"/>
      <c r="J40" s="0"/>
      <c r="K40" s="0"/>
      <c r="L40" s="0"/>
    </row>
    <row r="41" customFormat="false" ht="14.25" hidden="false" customHeight="false" outlineLevel="0" collapsed="false">
      <c r="A41" s="0"/>
      <c r="B41" s="0"/>
      <c r="C41" s="0"/>
      <c r="D41" s="0"/>
      <c r="E41" s="0"/>
      <c r="F41" s="0"/>
      <c r="G41" s="0"/>
      <c r="H41" s="0"/>
      <c r="I41" s="0"/>
      <c r="J41" s="0"/>
      <c r="K41" s="0"/>
      <c r="L41" s="0"/>
    </row>
    <row r="42" customFormat="false" ht="14.25" hidden="false" customHeight="false" outlineLevel="0" collapsed="false">
      <c r="A42" s="28" t="s">
        <v>7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</row>
    <row r="43" customFormat="false" ht="28.5" hidden="false" customHeight="false" outlineLevel="0" collapsed="false">
      <c r="A43" s="29"/>
      <c r="B43" s="30" t="s">
        <v>9</v>
      </c>
      <c r="C43" s="30" t="s">
        <v>10</v>
      </c>
      <c r="D43" s="30" t="s">
        <v>11</v>
      </c>
      <c r="E43" s="30" t="s">
        <v>12</v>
      </c>
      <c r="F43" s="30" t="s">
        <v>13</v>
      </c>
      <c r="G43" s="30" t="s">
        <v>14</v>
      </c>
      <c r="H43" s="30" t="s">
        <v>15</v>
      </c>
      <c r="I43" s="30" t="s">
        <v>16</v>
      </c>
      <c r="J43" s="30" t="s">
        <v>17</v>
      </c>
      <c r="K43" s="30" t="s">
        <v>18</v>
      </c>
      <c r="L43" s="30" t="s">
        <v>19</v>
      </c>
    </row>
    <row r="44" customFormat="false" ht="14.25" hidden="false" customHeight="false" outlineLevel="0" collapsed="false">
      <c r="A44" s="23" t="s">
        <v>22</v>
      </c>
      <c r="B44" s="35" t="s">
        <v>132</v>
      </c>
      <c r="C44" s="35" t="s">
        <v>133</v>
      </c>
      <c r="D44" s="35" t="s">
        <v>134</v>
      </c>
      <c r="E44" s="35" t="s">
        <v>135</v>
      </c>
      <c r="F44" s="35" t="s">
        <v>136</v>
      </c>
      <c r="G44" s="35" t="s">
        <v>137</v>
      </c>
      <c r="H44" s="35" t="s">
        <v>138</v>
      </c>
      <c r="I44" s="36" t="s">
        <v>139</v>
      </c>
      <c r="J44" s="36" t="s">
        <v>140</v>
      </c>
      <c r="K44" s="36" t="s">
        <v>141</v>
      </c>
      <c r="L44" s="36" t="s">
        <v>142</v>
      </c>
    </row>
    <row r="45" customFormat="false" ht="14.25" hidden="false" customHeight="false" outlineLevel="0" collapsed="false">
      <c r="A45" s="23" t="s">
        <v>23</v>
      </c>
      <c r="B45" s="35" t="s">
        <v>143</v>
      </c>
      <c r="C45" s="35" t="s">
        <v>144</v>
      </c>
      <c r="D45" s="35" t="s">
        <v>145</v>
      </c>
      <c r="E45" s="35" t="s">
        <v>146</v>
      </c>
      <c r="F45" s="35" t="s">
        <v>147</v>
      </c>
      <c r="G45" s="35" t="s">
        <v>148</v>
      </c>
      <c r="H45" s="35" t="s">
        <v>149</v>
      </c>
      <c r="I45" s="36" t="s">
        <v>150</v>
      </c>
      <c r="J45" s="36" t="s">
        <v>151</v>
      </c>
      <c r="K45" s="36" t="s">
        <v>152</v>
      </c>
      <c r="L45" s="36" t="s">
        <v>153</v>
      </c>
    </row>
    <row r="46" customFormat="false" ht="14.25" hidden="false" customHeight="false" outlineLevel="0" collapsed="false">
      <c r="A46" s="23" t="s">
        <v>24</v>
      </c>
      <c r="B46" s="35" t="s">
        <v>154</v>
      </c>
      <c r="C46" s="35" t="s">
        <v>155</v>
      </c>
      <c r="D46" s="35" t="s">
        <v>156</v>
      </c>
      <c r="E46" s="35" t="s">
        <v>157</v>
      </c>
      <c r="F46" s="35" t="s">
        <v>158</v>
      </c>
      <c r="G46" s="35" t="s">
        <v>159</v>
      </c>
      <c r="H46" s="35" t="s">
        <v>160</v>
      </c>
      <c r="I46" s="36" t="s">
        <v>161</v>
      </c>
      <c r="J46" s="36" t="s">
        <v>162</v>
      </c>
      <c r="K46" s="36" t="s">
        <v>163</v>
      </c>
      <c r="L46" s="36" t="s">
        <v>164</v>
      </c>
    </row>
    <row r="47" customFormat="false" ht="14.25" hidden="false" customHeight="false" outlineLevel="0" collapsed="false">
      <c r="A47" s="23" t="s">
        <v>25</v>
      </c>
      <c r="B47" s="35" t="s">
        <v>165</v>
      </c>
      <c r="C47" s="35" t="s">
        <v>166</v>
      </c>
      <c r="D47" s="35" t="s">
        <v>167</v>
      </c>
      <c r="E47" s="35" t="s">
        <v>168</v>
      </c>
      <c r="F47" s="35" t="s">
        <v>169</v>
      </c>
      <c r="G47" s="35" t="s">
        <v>170</v>
      </c>
      <c r="H47" s="35" t="s">
        <v>171</v>
      </c>
      <c r="I47" s="36" t="s">
        <v>172</v>
      </c>
      <c r="J47" s="36" t="s">
        <v>173</v>
      </c>
      <c r="K47" s="36" t="s">
        <v>174</v>
      </c>
      <c r="L47" s="36" t="s">
        <v>175</v>
      </c>
    </row>
    <row r="48" customFormat="false" ht="14.25" hidden="false" customHeight="false" outlineLevel="0" collapsed="false">
      <c r="A48" s="23" t="s">
        <v>26</v>
      </c>
      <c r="B48" s="35" t="s">
        <v>176</v>
      </c>
      <c r="C48" s="35" t="s">
        <v>177</v>
      </c>
      <c r="D48" s="35" t="s">
        <v>178</v>
      </c>
      <c r="E48" s="35" t="s">
        <v>179</v>
      </c>
      <c r="F48" s="35" t="s">
        <v>180</v>
      </c>
      <c r="G48" s="35" t="s">
        <v>181</v>
      </c>
      <c r="H48" s="35" t="s">
        <v>182</v>
      </c>
      <c r="I48" s="36" t="s">
        <v>183</v>
      </c>
      <c r="J48" s="36" t="s">
        <v>184</v>
      </c>
      <c r="K48" s="36" t="s">
        <v>185</v>
      </c>
      <c r="L48" s="36" t="s">
        <v>186</v>
      </c>
    </row>
    <row r="49" customFormat="false" ht="14.25" hidden="false" customHeight="false" outlineLevel="0" collapsed="false">
      <c r="A49" s="23" t="s">
        <v>27</v>
      </c>
      <c r="B49" s="35" t="s">
        <v>187</v>
      </c>
      <c r="C49" s="35" t="s">
        <v>188</v>
      </c>
      <c r="D49" s="35" t="s">
        <v>189</v>
      </c>
      <c r="E49" s="35" t="s">
        <v>190</v>
      </c>
      <c r="F49" s="35" t="s">
        <v>191</v>
      </c>
      <c r="G49" s="35" t="s">
        <v>192</v>
      </c>
      <c r="H49" s="35" t="s">
        <v>193</v>
      </c>
      <c r="I49" s="36" t="s">
        <v>194</v>
      </c>
      <c r="J49" s="36" t="s">
        <v>195</v>
      </c>
      <c r="K49" s="36" t="s">
        <v>196</v>
      </c>
      <c r="L49" s="36" t="s">
        <v>197</v>
      </c>
    </row>
    <row r="50" customFormat="false" ht="14.25" hidden="false" customHeight="false" outlineLevel="0" collapsed="false">
      <c r="A50" s="23" t="s">
        <v>16</v>
      </c>
      <c r="B50" s="36" t="s">
        <v>198</v>
      </c>
      <c r="C50" s="36" t="s">
        <v>199</v>
      </c>
      <c r="D50" s="36" t="s">
        <v>200</v>
      </c>
      <c r="E50" s="36" t="s">
        <v>201</v>
      </c>
      <c r="F50" s="36" t="s">
        <v>202</v>
      </c>
      <c r="G50" s="36" t="s">
        <v>203</v>
      </c>
      <c r="H50" s="36" t="s">
        <v>204</v>
      </c>
    </row>
  </sheetData>
  <mergeCells count="4">
    <mergeCell ref="B4:L4"/>
    <mergeCell ref="A18:L18"/>
    <mergeCell ref="A30:L30"/>
    <mergeCell ref="A42:L42"/>
  </mergeCells>
  <printOptions headings="false" gridLines="false" gridLinesSet="true" horizontalCentered="true" verticalCentered="false"/>
  <pageMargins left="0.590277777777778" right="0.590277777777778" top="0.590277777777778" bottom="0.590277777777778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9" zoomScaleNormal="69" zoomScalePageLayoutView="100" workbookViewId="0">
      <selection pane="topLeft" activeCell="F4" activeCellId="0" sqref="F4"/>
    </sheetView>
  </sheetViews>
  <sheetFormatPr defaultRowHeight="15"/>
  <cols>
    <col collapsed="false" hidden="false" max="1025" min="1" style="1" width="11.246963562753"/>
  </cols>
  <sheetData>
    <row r="1" customFormat="false" ht="15" hidden="false" customHeight="false" outlineLevel="0" collapsed="false">
      <c r="A1" s="5" t="s">
        <v>205</v>
      </c>
      <c r="B1" s="0"/>
      <c r="C1" s="0"/>
      <c r="D1" s="0"/>
      <c r="E1" s="0"/>
    </row>
    <row r="2" customFormat="false" ht="15" hidden="false" customHeight="false" outlineLevel="0" collapsed="false">
      <c r="A2" s="0"/>
      <c r="B2" s="0"/>
      <c r="C2" s="0"/>
      <c r="D2" s="0"/>
      <c r="E2" s="0"/>
    </row>
    <row r="3" customFormat="false" ht="18.75" hidden="false" customHeight="false" outlineLevel="0" collapsed="false">
      <c r="A3" s="37" t="s">
        <v>206</v>
      </c>
      <c r="B3" s="0"/>
      <c r="C3" s="0"/>
      <c r="D3" s="0"/>
      <c r="E3" s="0"/>
    </row>
    <row r="4" customFormat="false" ht="15" hidden="false" customHeight="false" outlineLevel="0" collapsed="false">
      <c r="A4" s="38"/>
      <c r="B4" s="0"/>
      <c r="C4" s="0"/>
      <c r="D4" s="0"/>
      <c r="E4" s="0"/>
    </row>
    <row r="5" customFormat="false" ht="15" hidden="false" customHeight="false" outlineLevel="0" collapsed="false">
      <c r="A5" s="39" t="s">
        <v>207</v>
      </c>
      <c r="B5" s="0"/>
      <c r="C5" s="0"/>
      <c r="D5" s="0"/>
      <c r="E5" s="0"/>
    </row>
    <row r="6" customFormat="false" ht="15" hidden="false" customHeight="false" outlineLevel="0" collapsed="false">
      <c r="A6" s="38" t="s">
        <v>208</v>
      </c>
      <c r="B6" s="0"/>
      <c r="C6" s="0"/>
      <c r="D6" s="0"/>
      <c r="E6" s="0"/>
    </row>
    <row r="7" customFormat="false" ht="15" hidden="false" customHeight="false" outlineLevel="0" collapsed="false">
      <c r="A7" s="38"/>
      <c r="B7" s="0"/>
      <c r="C7" s="0"/>
      <c r="D7" s="0"/>
      <c r="E7" s="0"/>
    </row>
    <row r="8" customFormat="false" ht="15" hidden="false" customHeight="false" outlineLevel="0" collapsed="false">
      <c r="A8" s="39" t="s">
        <v>209</v>
      </c>
      <c r="B8" s="0"/>
      <c r="C8" s="0"/>
      <c r="D8" s="0"/>
      <c r="E8" s="0"/>
    </row>
    <row r="9" customFormat="false" ht="15" hidden="false" customHeight="false" outlineLevel="0" collapsed="false">
      <c r="A9" s="38" t="s">
        <v>210</v>
      </c>
      <c r="B9" s="4" t="s">
        <v>211</v>
      </c>
      <c r="C9" s="38" t="s">
        <v>212</v>
      </c>
      <c r="D9" s="38" t="s">
        <v>211</v>
      </c>
      <c r="E9" s="0"/>
    </row>
    <row r="10" customFormat="false" ht="15" hidden="false" customHeight="false" outlineLevel="0" collapsed="false">
      <c r="A10" s="38" t="s">
        <v>213</v>
      </c>
      <c r="B10" s="4" t="s">
        <v>211</v>
      </c>
      <c r="C10" s="38" t="s">
        <v>214</v>
      </c>
      <c r="D10" s="38" t="s">
        <v>211</v>
      </c>
      <c r="E10" s="0"/>
    </row>
    <row r="11" customFormat="false" ht="15" hidden="false" customHeight="false" outlineLevel="0" collapsed="false">
      <c r="A11" s="38"/>
      <c r="D11" s="0"/>
      <c r="E11" s="4"/>
    </row>
    <row r="12" customFormat="false" ht="15" hidden="false" customHeight="false" outlineLevel="0" collapsed="false">
      <c r="A12" s="39" t="s">
        <v>215</v>
      </c>
      <c r="D12" s="0"/>
    </row>
    <row r="13" customFormat="false" ht="15" hidden="false" customHeight="false" outlineLevel="0" collapsed="false">
      <c r="A13" s="38" t="s">
        <v>216</v>
      </c>
      <c r="D13" s="0"/>
    </row>
    <row r="14" customFormat="false" ht="15" hidden="false" customHeight="false" outlineLevel="0" collapsed="false">
      <c r="A14" s="38"/>
      <c r="D14" s="0"/>
    </row>
    <row r="15" customFormat="false" ht="15" hidden="false" customHeight="false" outlineLevel="0" collapsed="false">
      <c r="A15" s="39" t="s">
        <v>217</v>
      </c>
      <c r="D15" s="38" t="s">
        <v>218</v>
      </c>
    </row>
    <row r="16" customFormat="false" ht="15" hidden="false" customHeight="false" outlineLevel="0" collapsed="false">
      <c r="A16" s="38" t="s">
        <v>219</v>
      </c>
    </row>
    <row r="17" customFormat="false" ht="15" hidden="false" customHeight="false" outlineLevel="0" collapsed="false">
      <c r="A17" s="38" t="s">
        <v>220</v>
      </c>
    </row>
    <row r="18" customFormat="false" ht="15" hidden="false" customHeight="false" outlineLevel="0" collapsed="false">
      <c r="A18" s="38" t="s">
        <v>221</v>
      </c>
    </row>
    <row r="19" customFormat="false" ht="15" hidden="false" customHeight="false" outlineLevel="0" collapsed="false">
      <c r="A19" s="38" t="s">
        <v>222</v>
      </c>
    </row>
    <row r="20" customFormat="false" ht="15" hidden="false" customHeight="false" outlineLevel="0" collapsed="false">
      <c r="A20" s="38"/>
    </row>
    <row r="21" customFormat="false" ht="15" hidden="false" customHeight="false" outlineLevel="0" collapsed="false">
      <c r="A21" s="39" t="s">
        <v>223</v>
      </c>
    </row>
    <row r="22" customFormat="false" ht="15" hidden="false" customHeight="false" outlineLevel="0" collapsed="false">
      <c r="A22" s="38" t="s">
        <v>224</v>
      </c>
    </row>
    <row r="23" customFormat="false" ht="15" hidden="false" customHeight="false" outlineLevel="0" collapsed="false">
      <c r="A23" s="38" t="s">
        <v>225</v>
      </c>
    </row>
  </sheetData>
  <printOptions headings="false" gridLines="false" gridLinesSet="true" horizontalCentered="true" verticalCentered="false"/>
  <pageMargins left="0.708333333333333" right="0.708333333333333" top="0.747916666666667" bottom="0.747916666666667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69" zoomScaleNormal="69" zoomScalePageLayoutView="100" workbookViewId="0">
      <selection pane="topLeft" activeCell="H11" activeCellId="0" sqref="H11"/>
    </sheetView>
  </sheetViews>
  <sheetFormatPr defaultRowHeight="15"/>
  <cols>
    <col collapsed="false" hidden="false" max="1025" min="1" style="1" width="11.246963562753"/>
  </cols>
  <sheetData>
    <row r="1" customFormat="false" ht="15" hidden="false" customHeight="false" outlineLevel="0" collapsed="false">
      <c r="A1" s="5" t="s">
        <v>205</v>
      </c>
      <c r="B1" s="0"/>
      <c r="C1" s="0"/>
      <c r="D1" s="0"/>
      <c r="E1" s="0"/>
    </row>
    <row r="2" customFormat="false" ht="15" hidden="false" customHeight="false" outlineLevel="0" collapsed="false">
      <c r="A2" s="0"/>
      <c r="B2" s="0"/>
      <c r="C2" s="0"/>
      <c r="D2" s="0"/>
      <c r="E2" s="0"/>
    </row>
    <row r="3" customFormat="false" ht="18.75" hidden="false" customHeight="false" outlineLevel="0" collapsed="false">
      <c r="A3" s="37" t="s">
        <v>206</v>
      </c>
      <c r="B3" s="0"/>
      <c r="C3" s="0"/>
      <c r="D3" s="0"/>
      <c r="E3" s="0"/>
    </row>
    <row r="4" customFormat="false" ht="15" hidden="false" customHeight="false" outlineLevel="0" collapsed="false">
      <c r="A4" s="38"/>
      <c r="B4" s="0"/>
      <c r="C4" s="0"/>
      <c r="D4" s="0"/>
      <c r="E4" s="0"/>
    </row>
    <row r="5" customFormat="false" ht="15" hidden="false" customHeight="false" outlineLevel="0" collapsed="false">
      <c r="A5" s="39" t="s">
        <v>207</v>
      </c>
      <c r="B5" s="0"/>
      <c r="C5" s="0"/>
      <c r="D5" s="0"/>
      <c r="E5" s="0"/>
    </row>
    <row r="6" customFormat="false" ht="15" hidden="false" customHeight="false" outlineLevel="0" collapsed="false">
      <c r="A6" s="38" t="s">
        <v>226</v>
      </c>
      <c r="B6" s="0"/>
      <c r="C6" s="0"/>
      <c r="D6" s="0"/>
      <c r="E6" s="0"/>
    </row>
    <row r="7" customFormat="false" ht="15" hidden="false" customHeight="false" outlineLevel="0" collapsed="false">
      <c r="A7" s="38"/>
      <c r="B7" s="0"/>
      <c r="C7" s="0"/>
      <c r="D7" s="0"/>
      <c r="E7" s="0"/>
    </row>
    <row r="8" customFormat="false" ht="15" hidden="false" customHeight="false" outlineLevel="0" collapsed="false">
      <c r="A8" s="39" t="s">
        <v>209</v>
      </c>
      <c r="B8" s="0"/>
      <c r="C8" s="0"/>
      <c r="D8" s="0"/>
      <c r="E8" s="0"/>
    </row>
    <row r="9" customFormat="false" ht="15" hidden="false" customHeight="false" outlineLevel="0" collapsed="false">
      <c r="A9" s="38" t="s">
        <v>210</v>
      </c>
      <c r="B9" s="4" t="s">
        <v>211</v>
      </c>
      <c r="C9" s="38" t="s">
        <v>212</v>
      </c>
      <c r="D9" s="38" t="s">
        <v>211</v>
      </c>
      <c r="E9" s="0"/>
    </row>
    <row r="10" customFormat="false" ht="15" hidden="false" customHeight="false" outlineLevel="0" collapsed="false">
      <c r="A10" s="38" t="s">
        <v>213</v>
      </c>
      <c r="B10" s="4" t="s">
        <v>211</v>
      </c>
      <c r="C10" s="38" t="s">
        <v>214</v>
      </c>
      <c r="D10" s="38" t="s">
        <v>211</v>
      </c>
      <c r="E10" s="0"/>
    </row>
    <row r="11" customFormat="false" ht="15" hidden="false" customHeight="false" outlineLevel="0" collapsed="false">
      <c r="A11" s="38"/>
      <c r="D11" s="0"/>
      <c r="E11" s="4"/>
    </row>
    <row r="12" customFormat="false" ht="15" hidden="false" customHeight="false" outlineLevel="0" collapsed="false">
      <c r="A12" s="39" t="s">
        <v>215</v>
      </c>
      <c r="D12" s="0"/>
    </row>
    <row r="13" customFormat="false" ht="15" hidden="false" customHeight="false" outlineLevel="0" collapsed="false">
      <c r="A13" s="38" t="s">
        <v>216</v>
      </c>
      <c r="D13" s="0"/>
    </row>
    <row r="14" customFormat="false" ht="15" hidden="false" customHeight="false" outlineLevel="0" collapsed="false">
      <c r="A14" s="38"/>
      <c r="D14" s="0"/>
    </row>
    <row r="15" customFormat="false" ht="15" hidden="false" customHeight="false" outlineLevel="0" collapsed="false">
      <c r="A15" s="39" t="s">
        <v>217</v>
      </c>
      <c r="D15" s="38" t="s">
        <v>218</v>
      </c>
    </row>
    <row r="16" customFormat="false" ht="15" hidden="false" customHeight="false" outlineLevel="0" collapsed="false">
      <c r="A16" s="38" t="s">
        <v>219</v>
      </c>
    </row>
    <row r="17" customFormat="false" ht="15" hidden="false" customHeight="false" outlineLevel="0" collapsed="false">
      <c r="A17" s="38" t="s">
        <v>220</v>
      </c>
    </row>
    <row r="18" customFormat="false" ht="15" hidden="false" customHeight="false" outlineLevel="0" collapsed="false">
      <c r="A18" s="38" t="s">
        <v>221</v>
      </c>
    </row>
    <row r="19" customFormat="false" ht="15" hidden="false" customHeight="false" outlineLevel="0" collapsed="false">
      <c r="A19" s="38" t="s">
        <v>222</v>
      </c>
    </row>
    <row r="20" customFormat="false" ht="15" hidden="false" customHeight="false" outlineLevel="0" collapsed="false">
      <c r="A20" s="38"/>
    </row>
    <row r="21" customFormat="false" ht="15" hidden="false" customHeight="false" outlineLevel="0" collapsed="false">
      <c r="A21" s="39" t="s">
        <v>227</v>
      </c>
    </row>
    <row r="22" customFormat="false" ht="15" hidden="false" customHeight="false" outlineLevel="0" collapsed="false">
      <c r="A22" s="38" t="s">
        <v>228</v>
      </c>
    </row>
    <row r="23" customFormat="false" ht="15" hidden="false" customHeight="false" outlineLevel="0" collapsed="false">
      <c r="A23" s="38" t="s">
        <v>229</v>
      </c>
    </row>
    <row r="24" customFormat="false" ht="15" hidden="false" customHeight="false" outlineLevel="0" collapsed="false">
      <c r="A24" s="0"/>
    </row>
    <row r="25" customFormat="false" ht="15" hidden="false" customHeight="false" outlineLevel="0" collapsed="false">
      <c r="A25" s="39" t="s">
        <v>223</v>
      </c>
    </row>
    <row r="26" customFormat="false" ht="15" hidden="false" customHeight="false" outlineLevel="0" collapsed="false">
      <c r="A26" s="38" t="s">
        <v>224</v>
      </c>
    </row>
    <row r="27" customFormat="false" ht="15" hidden="false" customHeight="false" outlineLevel="0" collapsed="false">
      <c r="A27" s="38" t="s">
        <v>225</v>
      </c>
    </row>
  </sheetData>
  <printOptions headings="false" gridLines="false" gridLinesSet="true" horizontalCentered="true" verticalCentered="false"/>
  <pageMargins left="0.708333333333333" right="0.708333333333333" top="0.747916666666667" bottom="0.747916666666667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</TotalTime>
  <Application>LibreOffice/5.0.5.2$Linux_x86 LibreOffice_project/00m0$Build-2</Application>
  <Company>Toshiba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2016-03-15T15:08:30Z</dcterms:created>
  <dc:creator>Shamuel</dc:creator>
  <dc:language>es-MX</dc:language>
  <cp:lastPrinted>2016-04-19T05:03:17Z</cp:lastPrinted>
  <dcterms:modified xsi:type="dcterms:W3CDTF">2017-02-10T08:45:58Z</dcterms:modified>
  <cp:revision>3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Toshiba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