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1.png" ContentType="image/p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<sst xmlns="http://schemas.openxmlformats.org/spreadsheetml/2006/main" count="92" uniqueCount="22">
  <si>
    <t xml:space="preserve">FERRETERÍA “ EL TORNILLO DE ORO “</t>
  </si>
  <si>
    <t xml:space="preserve">producto</t>
  </si>
  <si>
    <t xml:space="preserve">precio</t>
  </si>
  <si>
    <t xml:space="preserve">jgo. Desarmadores</t>
  </si>
  <si>
    <t xml:space="preserve">jgo. Brocas</t>
  </si>
  <si>
    <t xml:space="preserve">jgo. Llaves españolas</t>
  </si>
  <si>
    <t xml:space="preserve">taladro</t>
  </si>
  <si>
    <t xml:space="preserve">GANANCIA</t>
  </si>
  <si>
    <t xml:space="preserve">ventas por semana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</si>
  <si>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</si>
  <si>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</si>
  <si>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</si>
  <si>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</si>
  <si>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</si>
  <si>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sábado</t>
  </si>
  <si>
    <t xml:space="preserve">domingo</t>
  </si>
  <si>
    <t xml:space="preserve">total</t>
  </si>
  <si>
    <t xml:space="preserve">venta miníma</t>
  </si>
  <si>
    <t xml:space="preserve">venta máxima</t>
  </si>
  <si>
    <t xml:space="preserve">venta promedio</t>
  </si>
  <si>
    <t xml:space="preserve">ventas en pesos</t>
  </si>
  <si>
    <t xml:space="preserve">ganancia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</si>
</sst>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%"/>
    <numFmt numFmtId="167" formatCode="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99FF"/>
        <bgColor rgb="FFCC99CC"/>
      </patternFill>
    </fill>
    <fill>
      <patternFill patternType="solid">
        <fgColor rgb="FFCC99CC"/>
        <bgColor rgb="FFCC99FF"/>
      </patternFill>
    </fill>
    <fill>
      <patternFill patternType="solid">
        <fgColor rgb="FFFFCC99"/>
        <bgColor rgb="FFFFCCCC"/>
      </patternFill>
    </fill>
    <fill>
      <patternFill patternType="solid">
        <fgColor rgb="FFFF9999"/>
        <bgColor rgb="FFFF8080"/>
      </patternFill>
    </fill>
    <fill>
      <patternFill patternType="solid">
        <fgColor rgb="FFFFCCCC"/>
        <bgColor rgb="FFFFCC99"/>
      </patternFill>
    </fill>
    <fill>
      <patternFill patternType="solid">
        <fgColor rgb="FFCFE7F5"/>
        <bgColor rgb="FFE6E6FF"/>
      </patternFill>
    </fill>
    <fill>
      <patternFill patternType="solid">
        <fgColor rgb="FFE6E6FF"/>
        <bgColor rgb="FFCFE7F5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>
        <color rgb="FF9900FF"/>
      </left>
      <right style="medium">
        <color rgb="FF9900FF"/>
      </right>
      <top style="medium">
        <color rgb="FF9900FF"/>
      </top>
      <bottom style="medium">
        <color rgb="FF9900FF"/>
      </bottom>
      <diagonal/>
    </border>
    <border diagonalUp="false" diagonalDown="false">
      <left style="medium">
        <color rgb="FF990066"/>
      </left>
      <right style="medium">
        <color rgb="FF990066"/>
      </right>
      <top style="medium">
        <color rgb="FF990066"/>
      </top>
      <bottom style="medium">
        <color rgb="FF990066"/>
      </bottom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990066"/>
      <rgbColor rgb="FF008080"/>
      <rgbColor rgb="FFCCCCCC"/>
      <rgbColor rgb="FF808080"/>
      <rgbColor rgb="FFCC99CC"/>
      <rgbColor rgb="FF772953"/>
      <rgbColor rgb="FFFFFFCC"/>
      <rgbColor rgb="FFCFE7F5"/>
      <rgbColor rgb="FF660066"/>
      <rgbColor rgb="FFFF8080"/>
      <rgbColor rgb="FF0066CC"/>
      <rgbColor rgb="FFFFCCCC"/>
      <rgbColor rgb="FF000080"/>
      <rgbColor rgb="FFFF00FF"/>
      <rgbColor rgb="FFFFFF00"/>
      <rgbColor rgb="FF00FFFF"/>
      <rgbColor rgb="FF9900FF"/>
      <rgbColor rgb="FF800000"/>
      <rgbColor rgb="FF008080"/>
      <rgbColor rgb="FF0000FF"/>
      <rgbColor rgb="FF00CCFF"/>
      <rgbColor rgb="FFE6E6FF"/>
      <rgbColor rgb="FFCCFFCC"/>
      <rgbColor rgb="FFFFFF99"/>
      <rgbColor rgb="FF83CAFF"/>
      <rgbColor rgb="FFFF9999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>
        <c:manualLayout>
          <c:layoutTarget val="inner"/>
          <c:xMode val="edge"/>
          <c:yMode val="edge"/>
          <c:x val="0.0634563456345634"/>
          <c:y val="0.183942292614082"/>
          <c:w val="0.70994599459946"/>
          <c:h val="0.7718362866551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Hoja1!$B$18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Hoja1!$B$22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Hoja1!$C$18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Hoja1!$C$22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Hoja1!$D$18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Hoja1!$D$22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Hoja1!$E$18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Hoja1!$E$22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Hoja1!$F$18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Hoja1!$F$22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5"/>
          <c:order val="5"/>
          <c:tx>
            <c:strRef>
              <c:f>Hoja1!$G$18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Hoja1!$G$22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Hoja1!$H$18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Hoja1!$H$22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gapWidth val="100"/>
        <c:shape val="box"/>
        <c:axId val="35445571"/>
        <c:axId val="78401095"/>
        <c:axId val="0"/>
      </c:bar3DChart>
      <c:catAx>
        <c:axId val="354455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8401095"/>
        <c:crosses val="autoZero"/>
        <c:auto val="1"/>
        <c:lblAlgn val="ctr"/>
        <c:lblOffset val="100"/>
      </c:catAx>
      <c:valAx>
        <c:axId val="7840109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5445571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VENTA TOTAL DEL DIA</a:t>
            </a:r>
          </a:p>
        </c:rich>
      </c:tx>
      <c:overlay val="0"/>
    </c:title>
    <c:autoTitleDeleted val="0"/>
    <c:plotArea>
      <c:areaChart>
        <c:grouping val="standard"/>
        <c:ser>
          <c:idx val="0"/>
          <c:order val="0"/>
          <c:spPr>
            <a:solidFill>
              <a:srgbClr val="772953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Hoja1!$B$40:$H$40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Hoja1!$B$45:$H$45</c:f>
              <c:numCache>
                <c:formatCode>General</c:formatCode>
                <c:ptCount val="7"/>
                <c:pt idx="0">
                  <c:v>10250</c:v>
                </c:pt>
                <c:pt idx="1">
                  <c:v>10250</c:v>
                </c:pt>
                <c:pt idx="2">
                  <c:v>14200</c:v>
                </c:pt>
                <c:pt idx="3">
                  <c:v>13400</c:v>
                </c:pt>
                <c:pt idx="4">
                  <c:v>25600</c:v>
                </c:pt>
                <c:pt idx="5">
                  <c:v>2900</c:v>
                </c:pt>
                <c:pt idx="6">
                  <c:v>44800</c:v>
                </c:pt>
              </c:numCache>
            </c:numRef>
          </c:val>
        </c:ser>
        <c:axId val="94149714"/>
        <c:axId val="24700597"/>
      </c:areaChart>
      <c:catAx>
        <c:axId val="941497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4700597"/>
        <c:crosses val="autoZero"/>
        <c:auto val="1"/>
        <c:lblAlgn val="ctr"/>
        <c:lblOffset val="100"/>
      </c:catAx>
      <c:valAx>
        <c:axId val="2470059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-80A]#,##0.00;[RED]\-[$$-80A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414971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BROCAS</a:t>
            </a:r>
          </a:p>
        </c:rich>
      </c:tx>
      <c:overlay val="0"/>
    </c:title>
    <c:autoTitleDeleted val="0"/>
    <c:view3D>
      <c:rotX val="30"/>
      <c:rotY val="0"/>
      <c:rAngAx val="1"/>
      <c:perspective val="1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spPr>
              <a:solidFill>
                <a:srgbClr val="314004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Hoja1!$B$65:$H$65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Hoja1!$B$67:$H$67</c:f>
              <c:numCache>
                <c:formatCode>General</c:formatCode>
                <c:ptCount val="7"/>
                <c:pt idx="0">
                  <c:v>656</c:v>
                </c:pt>
                <c:pt idx="1">
                  <c:v>2624</c:v>
                </c:pt>
                <c:pt idx="2">
                  <c:v>1968</c:v>
                </c:pt>
                <c:pt idx="3">
                  <c:v>1312</c:v>
                </c:pt>
                <c:pt idx="4">
                  <c:v>3280</c:v>
                </c:pt>
                <c:pt idx="5">
                  <c:v>1312</c:v>
                </c:pt>
                <c:pt idx="6">
                  <c:v>3936</c:v>
                </c:pt>
              </c:numCache>
            </c:numRef>
          </c:val>
        </c:ser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Relationship Id="rId3" Type="http://schemas.openxmlformats.org/officeDocument/2006/relationships/chart" Target="../charts/chart2.xml"/><Relationship Id="rId4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42120</xdr:colOff>
      <xdr:row>0</xdr:row>
      <xdr:rowOff>40320</xdr:rowOff>
    </xdr:from>
    <xdr:to>
      <xdr:col>0</xdr:col>
      <xdr:colOff>1544760</xdr:colOff>
      <xdr:row>4</xdr:row>
      <xdr:rowOff>126360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42120" y="40320"/>
          <a:ext cx="1502640" cy="823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1109160</xdr:colOff>
      <xdr:row>23</xdr:row>
      <xdr:rowOff>88920</xdr:rowOff>
    </xdr:from>
    <xdr:to>
      <xdr:col>10</xdr:col>
      <xdr:colOff>771480</xdr:colOff>
      <xdr:row>37</xdr:row>
      <xdr:rowOff>109080</xdr:rowOff>
    </xdr:to>
    <xdr:graphicFrame>
      <xdr:nvGraphicFramePr>
        <xdr:cNvPr id="1" name=""/>
        <xdr:cNvGraphicFramePr/>
      </xdr:nvGraphicFramePr>
      <xdr:xfrm>
        <a:off x="1109160" y="4467240"/>
        <a:ext cx="9088200" cy="2295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761400</xdr:colOff>
      <xdr:row>45</xdr:row>
      <xdr:rowOff>24480</xdr:rowOff>
    </xdr:from>
    <xdr:to>
      <xdr:col>11</xdr:col>
      <xdr:colOff>313200</xdr:colOff>
      <xdr:row>60</xdr:row>
      <xdr:rowOff>128160</xdr:rowOff>
    </xdr:to>
    <xdr:graphicFrame>
      <xdr:nvGraphicFramePr>
        <xdr:cNvPr id="2" name=""/>
        <xdr:cNvGraphicFramePr/>
      </xdr:nvGraphicFramePr>
      <xdr:xfrm>
        <a:off x="761400" y="8363160"/>
        <a:ext cx="9849960" cy="2541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399240</xdr:colOff>
      <xdr:row>70</xdr:row>
      <xdr:rowOff>99360</xdr:rowOff>
    </xdr:from>
    <xdr:to>
      <xdr:col>11</xdr:col>
      <xdr:colOff>314280</xdr:colOff>
      <xdr:row>86</xdr:row>
      <xdr:rowOff>122400</xdr:rowOff>
    </xdr:to>
    <xdr:graphicFrame>
      <xdr:nvGraphicFramePr>
        <xdr:cNvPr id="3" name=""/>
        <xdr:cNvGraphicFramePr/>
      </xdr:nvGraphicFramePr>
      <xdr:xfrm>
        <a:off x="399240" y="12886200"/>
        <a:ext cx="10213200" cy="2624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0"/>
  <sheetViews>
    <sheetView windowProtection="false" showFormulas="false" showGridLines="true" showRowColHeaders="true" showZeros="true" rightToLeft="false" tabSelected="true" showOutlineSymbols="true" defaultGridColor="true" view="normal" topLeftCell="A40" colorId="64" zoomScale="83" zoomScaleNormal="83" zoomScalePageLayoutView="100" workbookViewId="0">
      <selection pane="topLeft" activeCell="I62" activeCellId="0" sqref="I62"/>
    </sheetView>
  </sheetViews>
  <sheetFormatPr defaultRowHeight="12.8"/>
  <cols>
    <col collapsed="false" hidden="false" max="1" min="1" style="0" width="22.0867346938776"/>
    <col collapsed="false" hidden="false" max="2" min="2" style="0" width="12.5"/>
    <col collapsed="false" hidden="false" max="3" min="3" style="0" width="12.9132653061225"/>
    <col collapsed="false" hidden="false" max="4" min="4" style="0" width="12.219387755102"/>
    <col collapsed="false" hidden="false" max="5" min="5" style="0" width="12.9132653061225"/>
    <col collapsed="false" hidden="false" max="6" min="6" style="0" width="12.6377551020408"/>
    <col collapsed="false" hidden="false" max="7" min="7" style="0" width="11.5204081632653"/>
    <col collapsed="false" hidden="false" max="8" min="8" style="0" width="12.9132653061225"/>
    <col collapsed="false" hidden="false" max="9" min="9" style="0" width="12.3673469387755"/>
    <col collapsed="false" hidden="false" max="10" min="10" style="0" width="11.5204081632653"/>
    <col collapsed="false" hidden="false" max="11" min="11" style="0" width="12.3673469387755"/>
    <col collapsed="false" hidden="false" max="1025" min="12" style="0" width="11.5204081632653"/>
  </cols>
  <sheetData>
    <row r="1" customFormat="false" ht="19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7" customFormat="false" ht="15" hidden="false" customHeight="false" outlineLevel="0" collapsed="false">
      <c r="A7" s="2" t="s">
        <v>1</v>
      </c>
      <c r="B7" s="2" t="s">
        <v>2</v>
      </c>
    </row>
    <row r="8" customFormat="false" ht="15" hidden="false" customHeight="false" outlineLevel="0" collapsed="false">
      <c r="A8" s="3" t="s">
        <v>3</v>
      </c>
      <c r="B8" s="4" t="n">
        <v>350</v>
      </c>
    </row>
    <row r="9" customFormat="false" ht="15" hidden="false" customHeight="false" outlineLevel="0" collapsed="false">
      <c r="A9" s="3" t="s">
        <v>4</v>
      </c>
      <c r="B9" s="4" t="n">
        <v>800</v>
      </c>
    </row>
    <row r="10" customFormat="false" ht="15" hidden="false" customHeight="false" outlineLevel="0" collapsed="false">
      <c r="A10" s="3" t="s">
        <v>5</v>
      </c>
      <c r="B10" s="4" t="n">
        <v>1300</v>
      </c>
    </row>
    <row r="11" customFormat="false" ht="15" hidden="false" customHeight="false" outlineLevel="0" collapsed="false">
      <c r="A11" s="3" t="s">
        <v>6</v>
      </c>
      <c r="B11" s="4" t="n">
        <v>2250</v>
      </c>
    </row>
    <row r="13" customFormat="false" ht="15" hidden="false" customHeight="false" outlineLevel="0" collapsed="false">
      <c r="K13" s="5" t="s">
        <v>7</v>
      </c>
      <c r="L13" s="6" t="n">
        <v>0.82</v>
      </c>
      <c r="M13" s="7"/>
    </row>
    <row r="17" customFormat="false" ht="15" hidden="false" customHeight="false" outlineLevel="0" collapsed="false">
      <c r="A17" s="8" t="s">
        <v>8</v>
      </c>
      <c r="B17" s="8" t="s">
        <v>8</v>
      </c>
      <c r="C17" s="8" t="s">
        <v>8</v>
      </c>
      <c r="D17" s="8" t="s">
        <v>8</v>
      </c>
      <c r="E17" s="8" t="s">
        <v>8</v>
      </c>
      <c r="F17" s="8" t="s">
        <v>8</v>
      </c>
      <c r="G17" s="8" t="s">
        <v>8</v>
      </c>
      <c r="H17" s="8" t="s">
        <v>8</v>
      </c>
      <c r="I17" s="8" t="s">
        <v>8</v>
      </c>
      <c r="J17" s="8" t="s">
        <v>8</v>
      </c>
      <c r="K17" s="8" t="s">
        <v>8</v>
      </c>
      <c r="L17" s="8" t="s">
        <v>8</v>
      </c>
    </row>
    <row r="18" customFormat="false" ht="29.85" hidden="false" customHeight="false" outlineLevel="0" collapsed="false">
      <c r="A18" s="9"/>
      <c r="B18" s="10" t="s">
        <v>9</v>
      </c>
      <c r="C18" s="10" t="s">
        <v>10</v>
      </c>
      <c r="D18" s="10" t="s">
        <v>11</v>
      </c>
      <c r="E18" s="10" t="s">
        <v>12</v>
      </c>
      <c r="F18" s="10" t="s">
        <v>13</v>
      </c>
      <c r="G18" s="10" t="s">
        <v>14</v>
      </c>
      <c r="H18" s="10" t="s">
        <v>15</v>
      </c>
      <c r="I18" s="10" t="s">
        <v>16</v>
      </c>
      <c r="J18" s="11" t="s">
        <v>17</v>
      </c>
      <c r="K18" s="11" t="s">
        <v>18</v>
      </c>
      <c r="L18" s="11" t="s">
        <v>19</v>
      </c>
    </row>
    <row r="19" customFormat="false" ht="15" hidden="false" customHeight="false" outlineLevel="0" collapsed="false">
      <c r="A19" s="10" t="s">
        <v>3</v>
      </c>
      <c r="B19" s="10" t="n">
        <v>3</v>
      </c>
      <c r="C19" s="10" t="n">
        <v>6</v>
      </c>
      <c r="D19" s="10" t="n">
        <v>5</v>
      </c>
      <c r="E19" s="10" t="n">
        <v>7</v>
      </c>
      <c r="F19" s="10" t="n">
        <v>10</v>
      </c>
      <c r="G19" s="10" t="n">
        <v>0</v>
      </c>
      <c r="H19" s="10" t="n">
        <v>20</v>
      </c>
      <c r="I19" s="10" t="n">
        <f aca="false">SUM(B19:H19)</f>
        <v>51</v>
      </c>
      <c r="J19" s="10" t="n">
        <f aca="false">MIN(B19:H19)</f>
        <v>0</v>
      </c>
      <c r="K19" s="10" t="n">
        <f aca="false">MAX(B19:H19)</f>
        <v>20</v>
      </c>
      <c r="L19" s="12" t="n">
        <f aca="false">AVERAGE(B19:H19)</f>
        <v>7.28571428571429</v>
      </c>
    </row>
    <row r="20" customFormat="false" ht="15" hidden="false" customHeight="false" outlineLevel="0" collapsed="false">
      <c r="A20" s="10" t="s">
        <v>4</v>
      </c>
      <c r="B20" s="10" t="n">
        <v>1</v>
      </c>
      <c r="C20" s="10" t="n">
        <v>4</v>
      </c>
      <c r="D20" s="10" t="n">
        <v>3</v>
      </c>
      <c r="E20" s="10" t="n">
        <v>2</v>
      </c>
      <c r="F20" s="10" t="n">
        <v>5</v>
      </c>
      <c r="G20" s="10" t="n">
        <v>2</v>
      </c>
      <c r="H20" s="10" t="n">
        <v>6</v>
      </c>
      <c r="I20" s="10" t="n">
        <f aca="false">SUM(B20:H20)</f>
        <v>23</v>
      </c>
      <c r="J20" s="10" t="n">
        <f aca="false">MIN(B20:H20)</f>
        <v>1</v>
      </c>
      <c r="K20" s="10" t="n">
        <f aca="false">MAX(B20:H20)</f>
        <v>6</v>
      </c>
      <c r="L20" s="12" t="n">
        <f aca="false">AVERAGE(B20:H20)</f>
        <v>3.28571428571429</v>
      </c>
    </row>
    <row r="21" customFormat="false" ht="15" hidden="false" customHeight="false" outlineLevel="0" collapsed="false">
      <c r="A21" s="10" t="s">
        <v>5</v>
      </c>
      <c r="B21" s="10" t="n">
        <v>3</v>
      </c>
      <c r="C21" s="10" t="n">
        <v>8</v>
      </c>
      <c r="D21" s="10" t="n">
        <v>6</v>
      </c>
      <c r="E21" s="10" t="n">
        <v>2</v>
      </c>
      <c r="F21" s="10" t="n">
        <v>7</v>
      </c>
      <c r="G21" s="10" t="n">
        <v>1</v>
      </c>
      <c r="H21" s="10" t="n">
        <v>15</v>
      </c>
      <c r="I21" s="10" t="n">
        <f aca="false">SUM(B21:H21)</f>
        <v>42</v>
      </c>
      <c r="J21" s="10" t="n">
        <f aca="false">MIN(B21:H21)</f>
        <v>1</v>
      </c>
      <c r="K21" s="10" t="n">
        <f aca="false">MAX(B21:H21)</f>
        <v>15</v>
      </c>
      <c r="L21" s="12" t="n">
        <f aca="false">AVERAGE(B21:H21)</f>
        <v>6</v>
      </c>
    </row>
    <row r="22" customFormat="false" ht="15" hidden="false" customHeight="false" outlineLevel="0" collapsed="false">
      <c r="A22" s="10" t="s">
        <v>6</v>
      </c>
      <c r="B22" s="10" t="n">
        <v>2</v>
      </c>
      <c r="C22" s="10" t="n">
        <v>2</v>
      </c>
      <c r="D22" s="10" t="n">
        <v>1</v>
      </c>
      <c r="E22" s="10" t="n">
        <v>3</v>
      </c>
      <c r="F22" s="10" t="n">
        <v>4</v>
      </c>
      <c r="G22" s="10" t="n">
        <v>0</v>
      </c>
      <c r="H22" s="10" t="n">
        <v>6</v>
      </c>
      <c r="I22" s="10" t="n">
        <f aca="false">SUM(B22:H22)</f>
        <v>18</v>
      </c>
      <c r="J22" s="10" t="n">
        <f aca="false">MIN(B22:H22)</f>
        <v>0</v>
      </c>
      <c r="K22" s="10" t="n">
        <f aca="false">MAX(B22:H22)</f>
        <v>6</v>
      </c>
      <c r="L22" s="12" t="n">
        <f aca="false">AVERAGE(B22:H22)</f>
        <v>2.57142857142857</v>
      </c>
    </row>
    <row r="23" customFormat="false" ht="15" hidden="false" customHeight="false" outlineLevel="0" collapsed="false">
      <c r="A23" s="10" t="s">
        <v>16</v>
      </c>
      <c r="B23" s="10" t="n">
        <f aca="false">SUM(B19:B22)</f>
        <v>9</v>
      </c>
      <c r="C23" s="10" t="n">
        <f aca="false">SUM(C19:C22)</f>
        <v>20</v>
      </c>
      <c r="D23" s="10" t="n">
        <f aca="false">SUM(D19:D22)</f>
        <v>15</v>
      </c>
      <c r="E23" s="10" t="n">
        <f aca="false">SUM(E19:E22)</f>
        <v>14</v>
      </c>
      <c r="F23" s="10" t="n">
        <f aca="false">SUM(F19:F22)</f>
        <v>26</v>
      </c>
      <c r="G23" s="10" t="n">
        <f aca="false">SUM(G19:G22)</f>
        <v>3</v>
      </c>
      <c r="H23" s="10" t="n">
        <f aca="false">SUM(H19:H22)</f>
        <v>47</v>
      </c>
      <c r="I23" s="7"/>
    </row>
    <row r="39" customFormat="false" ht="15" hidden="false" customHeight="false" outlineLevel="0" collapsed="false">
      <c r="A39" s="13" t="s">
        <v>20</v>
      </c>
      <c r="B39" s="13" t="s">
        <v>8</v>
      </c>
      <c r="C39" s="13" t="s">
        <v>8</v>
      </c>
      <c r="D39" s="13" t="s">
        <v>8</v>
      </c>
      <c r="E39" s="13" t="s">
        <v>8</v>
      </c>
      <c r="F39" s="13" t="s">
        <v>8</v>
      </c>
      <c r="G39" s="13" t="s">
        <v>8</v>
      </c>
      <c r="H39" s="13" t="s">
        <v>8</v>
      </c>
      <c r="I39" s="13" t="s">
        <v>8</v>
      </c>
      <c r="J39" s="13" t="s">
        <v>8</v>
      </c>
      <c r="K39" s="13" t="s">
        <v>8</v>
      </c>
      <c r="L39" s="13" t="s">
        <v>8</v>
      </c>
    </row>
    <row r="40" customFormat="false" ht="29.85" hidden="false" customHeight="false" outlineLevel="0" collapsed="false">
      <c r="A40" s="14"/>
      <c r="B40" s="15" t="s">
        <v>9</v>
      </c>
      <c r="C40" s="15" t="s">
        <v>10</v>
      </c>
      <c r="D40" s="15" t="s">
        <v>11</v>
      </c>
      <c r="E40" s="15" t="s">
        <v>12</v>
      </c>
      <c r="F40" s="15" t="s">
        <v>13</v>
      </c>
      <c r="G40" s="15" t="s">
        <v>14</v>
      </c>
      <c r="H40" s="15" t="s">
        <v>15</v>
      </c>
      <c r="I40" s="15" t="s">
        <v>16</v>
      </c>
      <c r="J40" s="16" t="s">
        <v>17</v>
      </c>
      <c r="K40" s="16" t="s">
        <v>18</v>
      </c>
      <c r="L40" s="16" t="s">
        <v>19</v>
      </c>
    </row>
    <row r="41" customFormat="false" ht="15" hidden="false" customHeight="false" outlineLevel="0" collapsed="false">
      <c r="A41" s="15" t="s">
        <v>3</v>
      </c>
      <c r="B41" s="17" t="n">
        <f aca="false">B8*B19</f>
        <v>1050</v>
      </c>
      <c r="C41" s="17" t="n">
        <f aca="false">B8*C19</f>
        <v>2100</v>
      </c>
      <c r="D41" s="17" t="n">
        <f aca="false">B8*D19</f>
        <v>1750</v>
      </c>
      <c r="E41" s="17" t="n">
        <f aca="false">B8*E19</f>
        <v>2450</v>
      </c>
      <c r="F41" s="17" t="n">
        <f aca="false">B8*F19</f>
        <v>3500</v>
      </c>
      <c r="G41" s="17" t="n">
        <f aca="false">B8*G19</f>
        <v>0</v>
      </c>
      <c r="H41" s="17" t="n">
        <f aca="false">B8*H19</f>
        <v>7000</v>
      </c>
      <c r="I41" s="17" t="n">
        <f aca="false">SUM(B41:H41)</f>
        <v>17850</v>
      </c>
      <c r="J41" s="17" t="n">
        <f aca="false">MIN(B41:H41)</f>
        <v>0</v>
      </c>
      <c r="K41" s="17" t="n">
        <f aca="false">MAX(B41:H41)</f>
        <v>7000</v>
      </c>
      <c r="L41" s="17" t="n">
        <f aca="false">AVERAGE(B41:H41)</f>
        <v>2550</v>
      </c>
    </row>
    <row r="42" customFormat="false" ht="15" hidden="false" customHeight="false" outlineLevel="0" collapsed="false">
      <c r="A42" s="15" t="s">
        <v>4</v>
      </c>
      <c r="B42" s="17" t="n">
        <f aca="false">B9*B20</f>
        <v>800</v>
      </c>
      <c r="C42" s="17" t="n">
        <f aca="false">B9*C20</f>
        <v>3200</v>
      </c>
      <c r="D42" s="17" t="n">
        <f aca="false">B9*D20</f>
        <v>2400</v>
      </c>
      <c r="E42" s="17" t="n">
        <f aca="false">B9*E20</f>
        <v>1600</v>
      </c>
      <c r="F42" s="17" t="n">
        <f aca="false">B9*F20</f>
        <v>4000</v>
      </c>
      <c r="G42" s="17" t="n">
        <f aca="false">B9*G20</f>
        <v>1600</v>
      </c>
      <c r="H42" s="17" t="n">
        <f aca="false">B9*H20</f>
        <v>4800</v>
      </c>
      <c r="I42" s="17" t="n">
        <f aca="false">SUM(B42:H42)</f>
        <v>18400</v>
      </c>
      <c r="J42" s="17" t="n">
        <f aca="false">MIN(B42:H42)</f>
        <v>800</v>
      </c>
      <c r="K42" s="17" t="n">
        <f aca="false">MAX(B42:H42)</f>
        <v>4800</v>
      </c>
      <c r="L42" s="17" t="n">
        <f aca="false">AVERAGE(B42:H42)</f>
        <v>2628.57142857143</v>
      </c>
    </row>
    <row r="43" customFormat="false" ht="15" hidden="false" customHeight="false" outlineLevel="0" collapsed="false">
      <c r="A43" s="15" t="s">
        <v>5</v>
      </c>
      <c r="B43" s="17" t="n">
        <f aca="false">B10*B21</f>
        <v>3900</v>
      </c>
      <c r="C43" s="17" t="n">
        <f aca="false">B10*C21</f>
        <v>10400</v>
      </c>
      <c r="D43" s="17" t="n">
        <f aca="false">B10*D21</f>
        <v>7800</v>
      </c>
      <c r="E43" s="17" t="n">
        <f aca="false">B10*E21</f>
        <v>2600</v>
      </c>
      <c r="F43" s="17" t="n">
        <f aca="false">B10*F21</f>
        <v>9100</v>
      </c>
      <c r="G43" s="17" t="n">
        <f aca="false">B10*G21</f>
        <v>1300</v>
      </c>
      <c r="H43" s="17" t="n">
        <f aca="false">B10*H21</f>
        <v>19500</v>
      </c>
      <c r="I43" s="17" t="n">
        <f aca="false">SUM(B43:H43)</f>
        <v>54600</v>
      </c>
      <c r="J43" s="17" t="n">
        <f aca="false">MIN(B43:H43)</f>
        <v>1300</v>
      </c>
      <c r="K43" s="17" t="n">
        <f aca="false">MAX(B43:H43)</f>
        <v>19500</v>
      </c>
      <c r="L43" s="17" t="n">
        <f aca="false">AVERAGE(B43:H43)</f>
        <v>7800</v>
      </c>
    </row>
    <row r="44" customFormat="false" ht="15" hidden="false" customHeight="false" outlineLevel="0" collapsed="false">
      <c r="A44" s="15" t="s">
        <v>6</v>
      </c>
      <c r="B44" s="17" t="n">
        <f aca="false">B11*B22</f>
        <v>4500</v>
      </c>
      <c r="C44" s="17" t="n">
        <f aca="false">B11*C22</f>
        <v>4500</v>
      </c>
      <c r="D44" s="17" t="n">
        <f aca="false">B11*D22</f>
        <v>2250</v>
      </c>
      <c r="E44" s="17" t="n">
        <f aca="false">B11*E22</f>
        <v>6750</v>
      </c>
      <c r="F44" s="17" t="n">
        <f aca="false">B11*F22</f>
        <v>9000</v>
      </c>
      <c r="G44" s="17" t="n">
        <f aca="false">B11*G22</f>
        <v>0</v>
      </c>
      <c r="H44" s="17" t="n">
        <f aca="false">B11*H22</f>
        <v>13500</v>
      </c>
      <c r="I44" s="17" t="n">
        <f aca="false">SUM(B44:H44)</f>
        <v>40500</v>
      </c>
      <c r="J44" s="17" t="n">
        <f aca="false">MIN(B44:H44)</f>
        <v>0</v>
      </c>
      <c r="K44" s="17" t="n">
        <f aca="false">MAX(B44:H44)</f>
        <v>13500</v>
      </c>
      <c r="L44" s="17" t="n">
        <f aca="false">AVERAGE(B44:H44)</f>
        <v>5785.71428571429</v>
      </c>
    </row>
    <row r="45" customFormat="false" ht="15" hidden="false" customHeight="false" outlineLevel="0" collapsed="false">
      <c r="A45" s="15" t="s">
        <v>16</v>
      </c>
      <c r="B45" s="17" t="n">
        <f aca="false">SUM(B41:B44)</f>
        <v>10250</v>
      </c>
      <c r="C45" s="17" t="n">
        <f aca="false">SUM(B41:B44)</f>
        <v>10250</v>
      </c>
      <c r="D45" s="17" t="n">
        <f aca="false">SUM(D41:D44)</f>
        <v>14200</v>
      </c>
      <c r="E45" s="17" t="n">
        <f aca="false">SUM(E41:E44)</f>
        <v>13400</v>
      </c>
      <c r="F45" s="17" t="n">
        <f aca="false">SUM(F41:F44)</f>
        <v>25600</v>
      </c>
      <c r="G45" s="17" t="n">
        <f aca="false">SUM(G41:G44)</f>
        <v>2900</v>
      </c>
      <c r="H45" s="17" t="n">
        <f aca="false">SUM(H41:H44)</f>
        <v>44800</v>
      </c>
      <c r="I45" s="7"/>
    </row>
    <row r="64" customFormat="false" ht="15" hidden="false" customHeight="false" outlineLevel="0" collapsed="false">
      <c r="A64" s="18" t="s">
        <v>21</v>
      </c>
      <c r="B64" s="18" t="s">
        <v>8</v>
      </c>
      <c r="C64" s="18" t="s">
        <v>8</v>
      </c>
      <c r="D64" s="18" t="s">
        <v>8</v>
      </c>
      <c r="E64" s="18" t="s">
        <v>8</v>
      </c>
      <c r="F64" s="18" t="s">
        <v>8</v>
      </c>
      <c r="G64" s="18" t="s">
        <v>8</v>
      </c>
      <c r="H64" s="18" t="s">
        <v>8</v>
      </c>
      <c r="I64" s="18" t="s">
        <v>8</v>
      </c>
      <c r="J64" s="18" t="s">
        <v>8</v>
      </c>
      <c r="K64" s="18" t="s">
        <v>8</v>
      </c>
      <c r="L64" s="18" t="s">
        <v>8</v>
      </c>
    </row>
    <row r="65" customFormat="false" ht="29.85" hidden="false" customHeight="false" outlineLevel="0" collapsed="false">
      <c r="A65" s="19"/>
      <c r="B65" s="20" t="s">
        <v>9</v>
      </c>
      <c r="C65" s="20" t="s">
        <v>10</v>
      </c>
      <c r="D65" s="20" t="s">
        <v>11</v>
      </c>
      <c r="E65" s="20" t="s">
        <v>12</v>
      </c>
      <c r="F65" s="20" t="s">
        <v>13</v>
      </c>
      <c r="G65" s="20" t="s">
        <v>14</v>
      </c>
      <c r="H65" s="20" t="s">
        <v>15</v>
      </c>
      <c r="I65" s="20" t="s">
        <v>16</v>
      </c>
      <c r="J65" s="21" t="s">
        <v>17</v>
      </c>
      <c r="K65" s="21" t="s">
        <v>18</v>
      </c>
      <c r="L65" s="21" t="s">
        <v>19</v>
      </c>
    </row>
    <row r="66" customFormat="false" ht="15" hidden="false" customHeight="false" outlineLevel="0" collapsed="false">
      <c r="A66" s="20" t="s">
        <v>3</v>
      </c>
      <c r="B66" s="22" t="n">
        <f aca="false">$L$13*B41</f>
        <v>861</v>
      </c>
      <c r="C66" s="22" t="n">
        <f aca="false">$L$13*C41</f>
        <v>1722</v>
      </c>
      <c r="D66" s="22" t="n">
        <f aca="false">$L13*D41</f>
        <v>1435</v>
      </c>
      <c r="E66" s="22" t="n">
        <f aca="false">$L13*E41</f>
        <v>2009</v>
      </c>
      <c r="F66" s="22" t="n">
        <f aca="false">$L13*F41</f>
        <v>2870</v>
      </c>
      <c r="G66" s="22" t="n">
        <f aca="false">$L13*G41</f>
        <v>0</v>
      </c>
      <c r="H66" s="22" t="n">
        <f aca="false">$L13*H41</f>
        <v>5740</v>
      </c>
      <c r="I66" s="22" t="n">
        <f aca="false">SUM(B66:H66)</f>
        <v>14637</v>
      </c>
      <c r="J66" s="22" t="n">
        <f aca="false">MIN(B66:H66)</f>
        <v>0</v>
      </c>
      <c r="K66" s="22" t="n">
        <f aca="false">MAX(B66:H66)</f>
        <v>5740</v>
      </c>
      <c r="L66" s="22" t="n">
        <f aca="false">AVERAGE(B66:H66)</f>
        <v>2091</v>
      </c>
    </row>
    <row r="67" customFormat="false" ht="15" hidden="false" customHeight="false" outlineLevel="0" collapsed="false">
      <c r="A67" s="20" t="s">
        <v>4</v>
      </c>
      <c r="B67" s="22" t="n">
        <f aca="false">$L$13*B42</f>
        <v>656</v>
      </c>
      <c r="C67" s="22" t="n">
        <f aca="false">$L$13*C42</f>
        <v>2624</v>
      </c>
      <c r="D67" s="22" t="n">
        <f aca="false">$L$13*D42</f>
        <v>1968</v>
      </c>
      <c r="E67" s="22" t="n">
        <f aca="false">$L$13*E42</f>
        <v>1312</v>
      </c>
      <c r="F67" s="22" t="n">
        <f aca="false">$L$13*F42</f>
        <v>3280</v>
      </c>
      <c r="G67" s="22" t="n">
        <f aca="false">$L$13*G42</f>
        <v>1312</v>
      </c>
      <c r="H67" s="22" t="n">
        <f aca="false">$L$13*H42</f>
        <v>3936</v>
      </c>
      <c r="I67" s="22" t="n">
        <f aca="false">SUM(B67:H67)</f>
        <v>15088</v>
      </c>
      <c r="J67" s="22" t="n">
        <f aca="false">MIN(B67:H67)</f>
        <v>656</v>
      </c>
      <c r="K67" s="22" t="n">
        <f aca="false">MAX(B67:H67)</f>
        <v>3936</v>
      </c>
      <c r="L67" s="22" t="n">
        <f aca="false">AVERAGE(B67:H67)</f>
        <v>2155.42857142857</v>
      </c>
    </row>
    <row r="68" customFormat="false" ht="15" hidden="false" customHeight="false" outlineLevel="0" collapsed="false">
      <c r="A68" s="20" t="s">
        <v>5</v>
      </c>
      <c r="B68" s="22" t="n">
        <f aca="false">$L$13*B43</f>
        <v>3198</v>
      </c>
      <c r="C68" s="22" t="n">
        <f aca="false">$L$13*C43</f>
        <v>8528</v>
      </c>
      <c r="D68" s="22" t="n">
        <f aca="false">$L$13*D43</f>
        <v>6396</v>
      </c>
      <c r="E68" s="22" t="n">
        <f aca="false">$L$13*E43</f>
        <v>2132</v>
      </c>
      <c r="F68" s="22" t="n">
        <f aca="false">$L$13*F43</f>
        <v>7462</v>
      </c>
      <c r="G68" s="22" t="n">
        <f aca="false">$L$13*G43</f>
        <v>1066</v>
      </c>
      <c r="H68" s="22" t="n">
        <f aca="false">$L$13*H43</f>
        <v>15990</v>
      </c>
      <c r="I68" s="22" t="n">
        <f aca="false">SUM(B68:H68)</f>
        <v>44772</v>
      </c>
      <c r="J68" s="22" t="n">
        <f aca="false">MIN(B68:H68)</f>
        <v>1066</v>
      </c>
      <c r="K68" s="22" t="n">
        <f aca="false">MAX(B68:H68)</f>
        <v>15990</v>
      </c>
      <c r="L68" s="22" t="n">
        <f aca="false">AVERAGE(B68:H68)</f>
        <v>6396</v>
      </c>
    </row>
    <row r="69" customFormat="false" ht="15" hidden="false" customHeight="false" outlineLevel="0" collapsed="false">
      <c r="A69" s="20" t="s">
        <v>6</v>
      </c>
      <c r="B69" s="22" t="n">
        <f aca="false">$L$13*B44</f>
        <v>3690</v>
      </c>
      <c r="C69" s="22" t="n">
        <f aca="false">$L$13*C44</f>
        <v>3690</v>
      </c>
      <c r="D69" s="22" t="n">
        <f aca="false">$L$13*D44</f>
        <v>1845</v>
      </c>
      <c r="E69" s="22" t="n">
        <f aca="false">$L$13*E44</f>
        <v>5535</v>
      </c>
      <c r="F69" s="22" t="n">
        <f aca="false">$L$13*F44</f>
        <v>7380</v>
      </c>
      <c r="G69" s="22" t="n">
        <f aca="false">$L$13*G44</f>
        <v>0</v>
      </c>
      <c r="H69" s="22" t="n">
        <f aca="false">$L$13*H44</f>
        <v>11070</v>
      </c>
      <c r="I69" s="22" t="n">
        <f aca="false">SUM(B69:H69)</f>
        <v>33210</v>
      </c>
      <c r="J69" s="22" t="n">
        <f aca="false">MIN(B69:H69)</f>
        <v>0</v>
      </c>
      <c r="K69" s="22" t="n">
        <f aca="false">MAX(B69:H69)</f>
        <v>11070</v>
      </c>
      <c r="L69" s="22" t="n">
        <f aca="false">AVERAGE(B69:H69)</f>
        <v>4744.28571428571</v>
      </c>
    </row>
    <row r="70" customFormat="false" ht="15" hidden="false" customHeight="false" outlineLevel="0" collapsed="false">
      <c r="A70" s="20" t="s">
        <v>16</v>
      </c>
      <c r="B70" s="22" t="n">
        <f aca="false">SUM(B66:B69)</f>
        <v>8405</v>
      </c>
      <c r="C70" s="22" t="n">
        <f aca="false">SUM(C66:C69)</f>
        <v>16564</v>
      </c>
      <c r="D70" s="22" t="n">
        <f aca="false">SUM(D66:D69)</f>
        <v>11644</v>
      </c>
      <c r="E70" s="22" t="n">
        <f aca="false">SUM(E66:E69)</f>
        <v>10988</v>
      </c>
      <c r="F70" s="22" t="n">
        <f aca="false">SUM(F66:F69)</f>
        <v>20992</v>
      </c>
      <c r="G70" s="22" t="n">
        <f aca="false">SUM(G66:G69)</f>
        <v>2378</v>
      </c>
      <c r="H70" s="22" t="n">
        <f aca="false">SUM(H66:H69)</f>
        <v>36736</v>
      </c>
      <c r="I70" s="7"/>
    </row>
  </sheetData>
  <mergeCells count="4">
    <mergeCell ref="A1:L1"/>
    <mergeCell ref="A17:L17"/>
    <mergeCell ref="A39:L39"/>
    <mergeCell ref="A64:L64"/>
  </mergeCells>
  <printOptions headings="false" gridLines="false" gridLinesSet="true" horizontalCentered="true" verticalCentered="false"/>
  <pageMargins left="0.590277777777778" right="0.590277777777778" top="0.827777777777778" bottom="0.827777777777778" header="0.590277777777778" footer="0.590277777777778"/>
  <pageSetup paperSize="1" scale="8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  <rowBreaks count="2" manualBreakCount="2">
    <brk id="38" man="true" max="16383" min="0"/>
    <brk id="6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2017-02-07T08:41:39Z</dcterms:created>
  <dc:creator/>
  <dc:description/>
  <dc:language>es-MX</dc:language>
  <cp:lastModifiedBy/>
  <dcterms:modified xsi:type="dcterms:W3CDTF">2017-02-10T09:00:14Z</dcterms:modified>
  <cp:revision>9</cp:revision>
  <dc:subject/>
  <dc:title/>
</cp:coreProperties>
</file>