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9.xml" ContentType="application/vnd.openxmlformats-officedocument.drawingml.chart+xml"/>
  <Override PartName="/xl/charts/chart8.xml" ContentType="application/vnd.openxmlformats-officedocument.drawingml.chart+xml"/>
  <Override PartName="/xl/charts/chart7.xml" ContentType="application/vnd.openxmlformats-officedocument.drawingml.chart+xml"/>
  <Override PartName="/xl/charts/chart6.xml" ContentType="application/vnd.openxmlformats-officedocument.drawingml.chart+xml"/>
  <Override PartName="/xl/charts/chart5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media/image2.png" ContentType="image/png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<sst xmlns="http://schemas.openxmlformats.org/spreadsheetml/2006/main" count="60" uniqueCount="23">
  <si>
    <t xml:space="preserve">FERRETERIA EL TORNILLO DE ORO</t>
  </si>
  <si>
    <t xml:space="preserve">PRODUCTO</t>
  </si>
  <si>
    <t xml:space="preserve">PRECIO</t>
  </si>
  <si>
    <t xml:space="preserve">JGO. DESARMADORES </t>
  </si>
  <si>
    <t xml:space="preserve">JGO. BROCAS</t>
  </si>
  <si>
    <t xml:space="preserve">JGO.LLAVES ESPAÑOLAS</t>
  </si>
  <si>
    <t xml:space="preserve">TALADRO</t>
  </si>
  <si>
    <t xml:space="preserve">TOTAL</t>
  </si>
  <si>
    <t xml:space="preserve">GANANCIA</t>
  </si>
  <si>
    <t xml:space="preserve">VENTAS POR SEMANA</t>
  </si>
  <si>
    <t xml:space="preserve">LUNES</t>
  </si>
  <si>
    <t xml:space="preserve">MARTES</t>
  </si>
  <si>
    <t xml:space="preserve">MIERCOLES</t>
  </si>
  <si>
    <t xml:space="preserve">JUEVES </t>
  </si>
  <si>
    <t xml:space="preserve">VIERNES </t>
  </si>
  <si>
    <t xml:space="preserve">SABADO</t>
  </si>
  <si>
    <t xml:space="preserve">DOMINGO</t>
  </si>
  <si>
    <t xml:space="preserve">VENTA MINIMA</t>
  </si>
  <si>
    <t xml:space="preserve">VENTA MAXIMA</t>
  </si>
  <si>
    <t xml:space="preserve">VENTA PROMEDIO</t>
  </si>
  <si>
    <t xml:space="preserve">JGO.DESARMADORES</t>
  </si>
  <si>
    <t xml:space="preserve">JGO.BROCAS</t>
  </si>
  <si>
    <t xml:space="preserve">VENTA EN PESOS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</si>
</sst>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$-80A]#,##0.00;[RED]\-[$$-80A]#,##0.00"/>
    <numFmt numFmtId="166" formatCode="#%"/>
    <numFmt numFmtId="167" formatCode="#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2"/>
      <charset val="1"/>
    </font>
    <font>
      <sz val="13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FF99"/>
        <bgColor rgb="FF66FF66"/>
      </patternFill>
    </fill>
    <fill>
      <patternFill patternType="solid">
        <fgColor rgb="FF66FF66"/>
        <bgColor rgb="FF99FF99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83CAFF"/>
      <rgbColor rgb="FFFF99CC"/>
      <rgbColor rgb="FFCC99FF"/>
      <rgbColor rgb="FFFFCC99"/>
      <rgbColor rgb="FF3366FF"/>
      <rgbColor rgb="FF66FF66"/>
      <rgbColor rgb="FF99CC00"/>
      <rgbColor rgb="FFFFD320"/>
      <rgbColor rgb="FFFF9900"/>
      <rgbColor rgb="FFFF420E"/>
      <rgbColor rgb="FF666699"/>
      <rgbColor rgb="FFB3B3B3"/>
      <rgbColor rgb="FF004586"/>
      <rgbColor rgb="FF579D1C"/>
      <rgbColor rgb="FF003300"/>
      <rgbColor rgb="FF314004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TALADRO</a:t>
            </a:r>
          </a:p>
        </c:rich>
      </c:tx>
      <c:overlay val="0"/>
    </c:title>
    <c:autoTitleDeleted val="0"/>
    <c:view3D>
      <c:rotX val="11"/>
      <c:rotY val="25"/>
      <c:rAngAx val="1"/>
      <c:perspective val="40"/>
    </c:view3D>
    <c:floor>
      <c:spPr>
        <a:solidFill>
          <a:srgbClr val="cccccc"/>
        </a:solidFill>
        <a:ln>
          <a:noFill/>
        </a:ln>
      </c:spPr>
    </c:floor>
    <c:backWall>
      <c:spPr>
        <a:noFill/>
        <a:ln>
          <a:solidFill>
            <a:srgbClr val="b3b3b3"/>
          </a:solidFill>
        </a:ln>
      </c:spPr>
    </c:backWall>
    <c:plotArea>
      <c:layout>
        <c:manualLayout>
          <c:layoutTarget val="inner"/>
          <c:xMode val="edge"/>
          <c:yMode val="edge"/>
          <c:x val="0.123288955559723"/>
          <c:y val="0.0676741860206689"/>
          <c:w val="0.742483905244078"/>
          <c:h val="0.81342371374597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Hoja1!$B$67</c:f>
              <c:strCache>
                <c:ptCount val="1"/>
                <c:pt idx="0">
                  <c:v>LUNES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Hoja1!$B$71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Hoja1!$C$67</c:f>
              <c:strCache>
                <c:ptCount val="1"/>
                <c:pt idx="0">
                  <c:v>MARTES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Hoja1!$C$71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Hoja1!$D$67</c:f>
              <c:strCache>
                <c:ptCount val="1"/>
                <c:pt idx="0">
                  <c:v>MIERCOLES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Hoja1!$D$71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Hoja1!$E$67</c:f>
              <c:strCache>
                <c:ptCount val="1"/>
                <c:pt idx="0">
                  <c:v>JUEVES 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Hoja1!$E$71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4"/>
          <c:order val="4"/>
          <c:tx>
            <c:strRef>
              <c:f>Hoja1!$F$67</c:f>
              <c:strCache>
                <c:ptCount val="1"/>
                <c:pt idx="0">
                  <c:v>VIERNES 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Hoja1!$F$71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5"/>
          <c:order val="5"/>
          <c:tx>
            <c:strRef>
              <c:f>Hoja1!$G$67</c:f>
              <c:strCache>
                <c:ptCount val="1"/>
                <c:pt idx="0">
                  <c:v>SABADO</c:v>
                </c:pt>
              </c:strCache>
            </c:strRef>
          </c:tx>
          <c:spPr>
            <a:solidFill>
              <a:srgbClr val="83caff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Hoja1!$G$71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Hoja1!$H$67</c:f>
              <c:strCache>
                <c:ptCount val="1"/>
                <c:pt idx="0">
                  <c:v>DOMINGO</c:v>
                </c:pt>
              </c:strCache>
            </c:strRef>
          </c:tx>
          <c:spPr>
            <a:solidFill>
              <a:srgbClr val="314004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Hoja1!$H$71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gapWidth val="100"/>
        <c:shape val="box"/>
        <c:axId val="32203538"/>
        <c:axId val="88879222"/>
        <c:axId val="0"/>
      </c:bar3DChart>
      <c:catAx>
        <c:axId val="3220353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88879222"/>
        <c:crosses val="autoZero"/>
        <c:auto val="1"/>
        <c:lblAlgn val="ctr"/>
        <c:lblOffset val="100"/>
      </c:catAx>
      <c:valAx>
        <c:axId val="8887922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32203538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JGO DE DESARMADORES</a:t>
            </a:r>
          </a:p>
        </c:rich>
      </c:tx>
      <c:overlay val="0"/>
    </c:title>
    <c:autoTitleDeleted val="0"/>
    <c:view3D>
      <c:rotX val="30"/>
      <c:rotY val="0"/>
      <c:rAngAx val="1"/>
      <c:perspective val="10"/>
    </c:view3D>
    <c:floor>
      <c:spPr>
        <a:solidFill>
          <a:srgbClr val="cccccc"/>
        </a:solidFill>
        <a:ln>
          <a:noFill/>
        </a:ln>
      </c:spPr>
    </c:floor>
    <c:backWall>
      <c:spPr>
        <a:noFill/>
        <a:ln>
          <a:solidFill>
            <a:srgbClr val="b3b3b3"/>
          </a:solidFill>
        </a:ln>
      </c:spPr>
    </c:backWall>
    <c:plotArea>
      <c:pie3DChart>
        <c:varyColors val="1"/>
        <c:ser>
          <c:idx val="0"/>
          <c:order val="0"/>
          <c:tx>
            <c:strRef>
              <c:f>Hoja1!$B$90</c:f>
              <c:strCache>
                <c:ptCount val="1"/>
                <c:pt idx="0">
                  <c:v>LUNES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explosion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0"/>
            </c:dLbl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Hoja1!$B$91</c:f>
              <c:numCache>
                <c:formatCode>General</c:formatCode>
                <c:ptCount val="1"/>
                <c:pt idx="0">
                  <c:v>1050</c:v>
                </c:pt>
              </c:numCache>
            </c:numRef>
          </c:val>
        </c:ser>
        <c:ser>
          <c:idx val="1"/>
          <c:order val="1"/>
          <c:tx>
            <c:strRef>
              <c:f>Hoja1!$C$90</c:f>
              <c:strCache>
                <c:ptCount val="1"/>
                <c:pt idx="0">
                  <c:v>MARTES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explosion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0"/>
            </c:dLbl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Hoja1!$C$91</c:f>
              <c:numCache>
                <c:formatCode>General</c:formatCode>
                <c:ptCount val="1"/>
                <c:pt idx="0">
                  <c:v>2100</c:v>
                </c:pt>
              </c:numCache>
            </c:numRef>
          </c:val>
        </c:ser>
        <c:ser>
          <c:idx val="2"/>
          <c:order val="2"/>
          <c:tx>
            <c:strRef>
              <c:f>Hoja1!$D$90</c:f>
              <c:strCache>
                <c:ptCount val="1"/>
                <c:pt idx="0">
                  <c:v>MIERCOLES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explosion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0"/>
            </c:dLbl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Hoja1!$D$91</c:f>
              <c:numCache>
                <c:formatCode>General</c:formatCode>
                <c:ptCount val="1"/>
                <c:pt idx="0">
                  <c:v>1750</c:v>
                </c:pt>
              </c:numCache>
            </c:numRef>
          </c:val>
        </c:ser>
        <c:ser>
          <c:idx val="3"/>
          <c:order val="3"/>
          <c:tx>
            <c:strRef>
              <c:f>Hoja1!$E$90</c:f>
              <c:strCache>
                <c:ptCount val="1"/>
                <c:pt idx="0">
                  <c:v>JUEVES 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explosion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0"/>
            </c:dLbl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Hoja1!$E$91</c:f>
              <c:numCache>
                <c:formatCode>General</c:formatCode>
                <c:ptCount val="1"/>
                <c:pt idx="0">
                  <c:v>2450</c:v>
                </c:pt>
              </c:numCache>
            </c:numRef>
          </c:val>
        </c:ser>
        <c:ser>
          <c:idx val="4"/>
          <c:order val="4"/>
          <c:tx>
            <c:strRef>
              <c:f>Hoja1!$F$90</c:f>
              <c:strCache>
                <c:ptCount val="1"/>
                <c:pt idx="0">
                  <c:v>VIERNES 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explosion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0"/>
            </c:dLbl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Hoja1!$F$91</c:f>
              <c:numCache>
                <c:formatCode>General</c:formatCode>
                <c:ptCount val="1"/>
                <c:pt idx="0">
                  <c:v>3500</c:v>
                </c:pt>
              </c:numCache>
            </c:numRef>
          </c:val>
        </c:ser>
        <c:ser>
          <c:idx val="5"/>
          <c:order val="5"/>
          <c:tx>
            <c:strRef>
              <c:f>Hoja1!$G$90</c:f>
              <c:strCache>
                <c:ptCount val="1"/>
                <c:pt idx="0">
                  <c:v>SABADO</c:v>
                </c:pt>
              </c:strCache>
            </c:strRef>
          </c:tx>
          <c:spPr>
            <a:solidFill>
              <a:srgbClr val="83caff"/>
            </a:solidFill>
            <a:ln>
              <a:noFill/>
            </a:ln>
          </c:spPr>
          <c:explosion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0"/>
            </c:dLbl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Hoja1!$G$91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Hoja1!$H$90</c:f>
              <c:strCache>
                <c:ptCount val="1"/>
                <c:pt idx="0">
                  <c:v>DOMINGO</c:v>
                </c:pt>
              </c:strCache>
            </c:strRef>
          </c:tx>
          <c:spPr>
            <a:solidFill>
              <a:srgbClr val="314004"/>
            </a:solidFill>
            <a:ln>
              <a:noFill/>
            </a:ln>
          </c:spPr>
          <c:explosion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0"/>
            </c:dLbl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Hoja1!$H$91</c:f>
              <c:numCache>
                <c:formatCode>General</c:formatCode>
                <c:ptCount val="1"/>
                <c:pt idx="0">
                  <c:v>7000</c:v>
                </c:pt>
              </c:numCache>
            </c:numRef>
          </c:val>
        </c:ser>
      </c:pie3DChart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JGO DE BROCAS</a:t>
            </a:r>
          </a:p>
        </c:rich>
      </c:tx>
      <c:overlay val="0"/>
    </c:title>
    <c:autoTitleDeleted val="0"/>
    <c:view3D>
      <c:rotX val="30"/>
      <c:rotY val="0"/>
      <c:rAngAx val="1"/>
      <c:perspective val="10"/>
    </c:view3D>
    <c:floor>
      <c:spPr>
        <a:solidFill>
          <a:srgbClr val="cccccc"/>
        </a:solidFill>
        <a:ln>
          <a:noFill/>
        </a:ln>
      </c:spPr>
    </c:floor>
    <c:backWall>
      <c:spPr>
        <a:noFill/>
        <a:ln>
          <a:solidFill>
            <a:srgbClr val="b3b3b3"/>
          </a:solidFill>
        </a:ln>
      </c:spPr>
    </c:backWall>
    <c:plotArea>
      <c:pie3DChart>
        <c:varyColors val="1"/>
        <c:ser>
          <c:idx val="0"/>
          <c:order val="0"/>
          <c:tx>
            <c:strRef>
              <c:f>Hoja1!$B$90</c:f>
              <c:strCache>
                <c:ptCount val="1"/>
                <c:pt idx="0">
                  <c:v>LUNES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explosion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0"/>
            </c:dLbl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Hoja1!$B$92</c:f>
              <c:numCache>
                <c:formatCode>General</c:formatCode>
                <c:ptCount val="1"/>
                <c:pt idx="0">
                  <c:v>800</c:v>
                </c:pt>
              </c:numCache>
            </c:numRef>
          </c:val>
        </c:ser>
        <c:ser>
          <c:idx val="1"/>
          <c:order val="1"/>
          <c:tx>
            <c:strRef>
              <c:f>Hoja1!$C$90</c:f>
              <c:strCache>
                <c:ptCount val="1"/>
                <c:pt idx="0">
                  <c:v>MARTES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explosion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0"/>
            </c:dLbl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Hoja1!$C$92</c:f>
              <c:numCache>
                <c:formatCode>General</c:formatCode>
                <c:ptCount val="1"/>
                <c:pt idx="0">
                  <c:v>3200</c:v>
                </c:pt>
              </c:numCache>
            </c:numRef>
          </c:val>
        </c:ser>
        <c:ser>
          <c:idx val="2"/>
          <c:order val="2"/>
          <c:tx>
            <c:strRef>
              <c:f>Hoja1!$D$90</c:f>
              <c:strCache>
                <c:ptCount val="1"/>
                <c:pt idx="0">
                  <c:v>MIERCOLES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explosion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0"/>
            </c:dLbl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Hoja1!$D$92</c:f>
              <c:numCache>
                <c:formatCode>General</c:formatCode>
                <c:ptCount val="1"/>
                <c:pt idx="0">
                  <c:v>2400</c:v>
                </c:pt>
              </c:numCache>
            </c:numRef>
          </c:val>
        </c:ser>
        <c:ser>
          <c:idx val="3"/>
          <c:order val="3"/>
          <c:tx>
            <c:strRef>
              <c:f>Hoja1!$E$90</c:f>
              <c:strCache>
                <c:ptCount val="1"/>
                <c:pt idx="0">
                  <c:v>JUEVES 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explosion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0"/>
            </c:dLbl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Hoja1!$E$92</c:f>
              <c:numCache>
                <c:formatCode>General</c:formatCode>
                <c:ptCount val="1"/>
                <c:pt idx="0">
                  <c:v>1600</c:v>
                </c:pt>
              </c:numCache>
            </c:numRef>
          </c:val>
        </c:ser>
        <c:ser>
          <c:idx val="4"/>
          <c:order val="4"/>
          <c:tx>
            <c:strRef>
              <c:f>Hoja1!$F$90</c:f>
              <c:strCache>
                <c:ptCount val="1"/>
                <c:pt idx="0">
                  <c:v>VIERNES 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explosion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0"/>
            </c:dLbl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Hoja1!$F$92</c:f>
              <c:numCache>
                <c:formatCode>General</c:formatCode>
                <c:ptCount val="1"/>
                <c:pt idx="0">
                  <c:v>4000</c:v>
                </c:pt>
              </c:numCache>
            </c:numRef>
          </c:val>
        </c:ser>
        <c:ser>
          <c:idx val="5"/>
          <c:order val="5"/>
          <c:tx>
            <c:strRef>
              <c:f>Hoja1!$G$90</c:f>
              <c:strCache>
                <c:ptCount val="1"/>
                <c:pt idx="0">
                  <c:v>SABADO</c:v>
                </c:pt>
              </c:strCache>
            </c:strRef>
          </c:tx>
          <c:spPr>
            <a:solidFill>
              <a:srgbClr val="83caff"/>
            </a:solidFill>
            <a:ln>
              <a:noFill/>
            </a:ln>
          </c:spPr>
          <c:explosion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0"/>
            </c:dLbl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Hoja1!$G$92</c:f>
              <c:numCache>
                <c:formatCode>General</c:formatCode>
                <c:ptCount val="1"/>
                <c:pt idx="0">
                  <c:v>1600</c:v>
                </c:pt>
              </c:numCache>
            </c:numRef>
          </c:val>
        </c:ser>
        <c:ser>
          <c:idx val="6"/>
          <c:order val="6"/>
          <c:tx>
            <c:strRef>
              <c:f>Hoja1!$H$90</c:f>
              <c:strCache>
                <c:ptCount val="1"/>
                <c:pt idx="0">
                  <c:v>DOMINGO</c:v>
                </c:pt>
              </c:strCache>
            </c:strRef>
          </c:tx>
          <c:spPr>
            <a:solidFill>
              <a:srgbClr val="314004"/>
            </a:solidFill>
            <a:ln>
              <a:noFill/>
            </a:ln>
          </c:spPr>
          <c:explosion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0"/>
            </c:dLbl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Hoja1!$H$92</c:f>
              <c:numCache>
                <c:formatCode>General</c:formatCode>
                <c:ptCount val="1"/>
                <c:pt idx="0">
                  <c:v>4800</c:v>
                </c:pt>
              </c:numCache>
            </c:numRef>
          </c:val>
        </c:ser>
      </c:pie3DChart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GANANCIA EN PESOS</a:t>
            </a:r>
          </a:p>
        </c:rich>
      </c:tx>
      <c:overlay val="0"/>
    </c:title>
    <c:autoTitleDeleted val="0"/>
    <c:view3D>
      <c:rotX val="11"/>
      <c:rotY val="25"/>
      <c:rAngAx val="1"/>
      <c:perspective val="40"/>
    </c:view3D>
    <c:floor>
      <c:spPr>
        <a:solidFill>
          <a:srgbClr val="cccccc"/>
        </a:solidFill>
        <a:ln>
          <a:noFill/>
        </a:ln>
      </c:spPr>
    </c:floor>
    <c:backWall>
      <c:spPr>
        <a:noFill/>
        <a:ln>
          <a:solidFill>
            <a:srgbClr val="b3b3b3"/>
          </a:solidFill>
        </a:ln>
      </c:spPr>
    </c:backWall>
    <c:plotArea>
      <c:layout>
        <c:manualLayout>
          <c:layoutTarget val="inner"/>
          <c:xMode val="edge"/>
          <c:yMode val="edge"/>
          <c:x val="0.19624703087886"/>
          <c:y val="0.281955472520629"/>
          <c:w val="0.619192399049881"/>
          <c:h val="0.60376770979293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Hoja1!$B$90</c:f>
              <c:strCache>
                <c:ptCount val="1"/>
                <c:pt idx="0">
                  <c:v>LUNES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Hoja1!$B$95</c:f>
              <c:numCache>
                <c:formatCode>General</c:formatCode>
                <c:ptCount val="1"/>
                <c:pt idx="0">
                  <c:v>10250</c:v>
                </c:pt>
              </c:numCache>
            </c:numRef>
          </c:val>
        </c:ser>
        <c:ser>
          <c:idx val="1"/>
          <c:order val="1"/>
          <c:tx>
            <c:strRef>
              <c:f>Hoja1!$C$90</c:f>
              <c:strCache>
                <c:ptCount val="1"/>
                <c:pt idx="0">
                  <c:v>MARTES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Hoja1!$C$95</c:f>
              <c:numCache>
                <c:formatCode>General</c:formatCode>
                <c:ptCount val="1"/>
                <c:pt idx="0">
                  <c:v>20200</c:v>
                </c:pt>
              </c:numCache>
            </c:numRef>
          </c:val>
        </c:ser>
        <c:ser>
          <c:idx val="2"/>
          <c:order val="2"/>
          <c:tx>
            <c:strRef>
              <c:f>Hoja1!$D$90</c:f>
              <c:strCache>
                <c:ptCount val="1"/>
                <c:pt idx="0">
                  <c:v>MIERCOLES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Hoja1!$D$95</c:f>
              <c:numCache>
                <c:formatCode>General</c:formatCode>
                <c:ptCount val="1"/>
                <c:pt idx="0">
                  <c:v>14200</c:v>
                </c:pt>
              </c:numCache>
            </c:numRef>
          </c:val>
        </c:ser>
        <c:ser>
          <c:idx val="3"/>
          <c:order val="3"/>
          <c:tx>
            <c:strRef>
              <c:f>Hoja1!$E$90</c:f>
              <c:strCache>
                <c:ptCount val="1"/>
                <c:pt idx="0">
                  <c:v>JUEVES 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Hoja1!$E$95</c:f>
              <c:numCache>
                <c:formatCode>General</c:formatCode>
                <c:ptCount val="1"/>
                <c:pt idx="0">
                  <c:v>13400</c:v>
                </c:pt>
              </c:numCache>
            </c:numRef>
          </c:val>
        </c:ser>
        <c:ser>
          <c:idx val="4"/>
          <c:order val="4"/>
          <c:tx>
            <c:strRef>
              <c:f>Hoja1!$F$90</c:f>
              <c:strCache>
                <c:ptCount val="1"/>
                <c:pt idx="0">
                  <c:v>VIERNES 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Hoja1!$F$95</c:f>
              <c:numCache>
                <c:formatCode>General</c:formatCode>
                <c:ptCount val="1"/>
                <c:pt idx="0">
                  <c:v>25600</c:v>
                </c:pt>
              </c:numCache>
            </c:numRef>
          </c:val>
        </c:ser>
        <c:ser>
          <c:idx val="5"/>
          <c:order val="5"/>
          <c:tx>
            <c:strRef>
              <c:f>Hoja1!$G$90</c:f>
              <c:strCache>
                <c:ptCount val="1"/>
                <c:pt idx="0">
                  <c:v>SABADO</c:v>
                </c:pt>
              </c:strCache>
            </c:strRef>
          </c:tx>
          <c:spPr>
            <a:solidFill>
              <a:srgbClr val="83caff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Hoja1!$G$95</c:f>
              <c:numCache>
                <c:formatCode>General</c:formatCode>
                <c:ptCount val="1"/>
                <c:pt idx="0">
                  <c:v>2900</c:v>
                </c:pt>
              </c:numCache>
            </c:numRef>
          </c:val>
        </c:ser>
        <c:ser>
          <c:idx val="6"/>
          <c:order val="6"/>
          <c:tx>
            <c:strRef>
              <c:f>Hoja1!$H$90</c:f>
              <c:strCache>
                <c:ptCount val="1"/>
                <c:pt idx="0">
                  <c:v>DOMINGO</c:v>
                </c:pt>
              </c:strCache>
            </c:strRef>
          </c:tx>
          <c:spPr>
            <a:solidFill>
              <a:srgbClr val="314004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Hoja1!$H$95</c:f>
              <c:numCache>
                <c:formatCode>General</c:formatCode>
                <c:ptCount val="1"/>
                <c:pt idx="0">
                  <c:v>44800</c:v>
                </c:pt>
              </c:numCache>
            </c:numRef>
          </c:val>
        </c:ser>
        <c:gapWidth val="100"/>
        <c:shape val="cylinder"/>
        <c:axId val="95657947"/>
        <c:axId val="92340684"/>
        <c:axId val="0"/>
      </c:bar3DChart>
      <c:catAx>
        <c:axId val="95657947"/>
        <c:scaling>
          <c:orientation val="minMax"/>
        </c:scaling>
        <c:delete val="0"/>
        <c:axPos val="b"/>
        <c:numFmt formatCode="[$$-80A]#,##0.00;[RED]\-[$$-80A]#,##0.0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92340684"/>
        <c:crosses val="autoZero"/>
        <c:auto val="1"/>
        <c:lblAlgn val="ctr"/>
        <c:lblOffset val="100"/>
      </c:catAx>
      <c:valAx>
        <c:axId val="9234068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[$$-80A]#,##0.00;[RED]\-[$$-80A]#,##0.0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95657947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GANANCIA DEL LUNES </a:t>
            </a:r>
          </a:p>
        </c:rich>
      </c:tx>
      <c:overlay val="0"/>
    </c:title>
    <c:autoTitleDeleted val="0"/>
    <c:view3D>
      <c:rotX val="11"/>
      <c:rotY val="25"/>
      <c:rAngAx val="1"/>
      <c:perspective val="40"/>
    </c:view3D>
    <c:floor>
      <c:spPr>
        <a:solidFill>
          <a:srgbClr val="cccccc"/>
        </a:solidFill>
        <a:ln>
          <a:noFill/>
        </a:ln>
      </c:spPr>
    </c:floor>
    <c:backWall>
      <c:spPr>
        <a:noFill/>
        <a:ln>
          <a:solidFill>
            <a:srgbClr val="b3b3b3"/>
          </a:solidFill>
        </a:ln>
      </c:spPr>
    </c:backWall>
    <c:plotArea>
      <c:layout>
        <c:manualLayout>
          <c:layoutTarget val="inner"/>
          <c:xMode val="edge"/>
          <c:yMode val="edge"/>
          <c:x val="0.182511406962935"/>
          <c:y val="0.241582398044227"/>
          <c:w val="0.604162760172511"/>
          <c:h val="0.6118457606400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Hoja1!$B$112,Hoja1!$I$112</c:f>
              <c:strCache>
                <c:ptCount val="1"/>
                <c:pt idx="0">
                  <c:v>LUNES TOTAL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Hoja1!$I$113:$I$116</c:f>
              <c:numCache>
                <c:formatCode>General</c:formatCode>
                <c:ptCount val="4"/>
                <c:pt idx="0">
                  <c:v>14637</c:v>
                </c:pt>
                <c:pt idx="1">
                  <c:v>15088</c:v>
                </c:pt>
                <c:pt idx="2">
                  <c:v>44772</c:v>
                </c:pt>
                <c:pt idx="3">
                  <c:v>33210</c:v>
                </c:pt>
              </c:numCache>
            </c:numRef>
          </c:val>
        </c:ser>
        <c:gapWidth val="100"/>
        <c:shape val="pyramid"/>
        <c:axId val="26756977"/>
        <c:axId val="26249329"/>
        <c:axId val="0"/>
      </c:bar3DChart>
      <c:catAx>
        <c:axId val="2675697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26249329"/>
        <c:crosses val="autoZero"/>
        <c:auto val="1"/>
        <c:lblAlgn val="ctr"/>
        <c:lblOffset val="100"/>
      </c:catAx>
      <c:valAx>
        <c:axId val="26249329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[$$-80A]#,##0.00;[RED]\-[$$-80A]#,##0.0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26756977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chart" Target="../charts/chart5.xml"/><Relationship Id="rId3" Type="http://schemas.openxmlformats.org/officeDocument/2006/relationships/chart" Target="../charts/chart6.xml"/><Relationship Id="rId4" Type="http://schemas.openxmlformats.org/officeDocument/2006/relationships/chart" Target="../charts/chart7.xml"/><Relationship Id="rId5" Type="http://schemas.openxmlformats.org/officeDocument/2006/relationships/chart" Target="../charts/chart8.xml"/><Relationship Id="rId6" Type="http://schemas.openxmlformats.org/officeDocument/2006/relationships/chart" Target="../charts/chart9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32400</xdr:colOff>
      <xdr:row>48</xdr:row>
      <xdr:rowOff>50760</xdr:rowOff>
    </xdr:from>
    <xdr:to>
      <xdr:col>0</xdr:col>
      <xdr:colOff>1112400</xdr:colOff>
      <xdr:row>54</xdr:row>
      <xdr:rowOff>88920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32400" y="7853400"/>
          <a:ext cx="1080000" cy="101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303120</xdr:colOff>
      <xdr:row>72</xdr:row>
      <xdr:rowOff>63360</xdr:rowOff>
    </xdr:from>
    <xdr:to>
      <xdr:col>4</xdr:col>
      <xdr:colOff>158040</xdr:colOff>
      <xdr:row>85</xdr:row>
      <xdr:rowOff>126000</xdr:rowOff>
    </xdr:to>
    <xdr:graphicFrame>
      <xdr:nvGraphicFramePr>
        <xdr:cNvPr id="1" name=""/>
        <xdr:cNvGraphicFramePr/>
      </xdr:nvGraphicFramePr>
      <xdr:xfrm>
        <a:off x="303120" y="11795400"/>
        <a:ext cx="3864600" cy="2175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267480</xdr:colOff>
      <xdr:row>106</xdr:row>
      <xdr:rowOff>138600</xdr:rowOff>
    </xdr:from>
    <xdr:to>
      <xdr:col>18</xdr:col>
      <xdr:colOff>64440</xdr:colOff>
      <xdr:row>112</xdr:row>
      <xdr:rowOff>11880</xdr:rowOff>
    </xdr:to>
    <xdr:graphicFrame>
      <xdr:nvGraphicFramePr>
        <xdr:cNvPr id="2" name=""/>
        <xdr:cNvGraphicFramePr/>
      </xdr:nvGraphicFramePr>
      <xdr:xfrm>
        <a:off x="10506600" y="17397720"/>
        <a:ext cx="5759640" cy="848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13</xdr:col>
      <xdr:colOff>187200</xdr:colOff>
      <xdr:row>100</xdr:row>
      <xdr:rowOff>151560</xdr:rowOff>
    </xdr:from>
    <xdr:to>
      <xdr:col>14</xdr:col>
      <xdr:colOff>4680</xdr:colOff>
      <xdr:row>105</xdr:row>
      <xdr:rowOff>115200</xdr:rowOff>
    </xdr:to>
    <xdr:graphicFrame>
      <xdr:nvGraphicFramePr>
        <xdr:cNvPr id="3" name=""/>
        <xdr:cNvGraphicFramePr/>
      </xdr:nvGraphicFramePr>
      <xdr:xfrm>
        <a:off x="12388680" y="16435440"/>
        <a:ext cx="617400" cy="776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246240</xdr:colOff>
      <xdr:row>95</xdr:row>
      <xdr:rowOff>77040</xdr:rowOff>
    </xdr:from>
    <xdr:to>
      <xdr:col>3</xdr:col>
      <xdr:colOff>552960</xdr:colOff>
      <xdr:row>108</xdr:row>
      <xdr:rowOff>13680</xdr:rowOff>
    </xdr:to>
    <xdr:graphicFrame>
      <xdr:nvGraphicFramePr>
        <xdr:cNvPr id="4" name=""/>
        <xdr:cNvGraphicFramePr/>
      </xdr:nvGraphicFramePr>
      <xdr:xfrm>
        <a:off x="246240" y="15548040"/>
        <a:ext cx="3516480" cy="2049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172080</xdr:colOff>
      <xdr:row>117</xdr:row>
      <xdr:rowOff>112680</xdr:rowOff>
    </xdr:from>
    <xdr:to>
      <xdr:col>5</xdr:col>
      <xdr:colOff>615600</xdr:colOff>
      <xdr:row>136</xdr:row>
      <xdr:rowOff>73440</xdr:rowOff>
    </xdr:to>
    <xdr:graphicFrame>
      <xdr:nvGraphicFramePr>
        <xdr:cNvPr id="5" name=""/>
        <xdr:cNvGraphicFramePr/>
      </xdr:nvGraphicFramePr>
      <xdr:xfrm>
        <a:off x="172080" y="19159920"/>
        <a:ext cx="5253480" cy="3049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52:M117"/>
  <sheetViews>
    <sheetView windowProtection="false" showFormulas="false" showGridLines="true" showRowColHeaders="true" showZeros="true" rightToLeft="false" tabSelected="true" showOutlineSymbols="true" defaultGridColor="true" view="normal" topLeftCell="A88" colorId="64" zoomScale="55" zoomScaleNormal="55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22.8112244897959"/>
    <col collapsed="false" hidden="false" max="8" min="2" style="0" width="11.3418367346939"/>
    <col collapsed="false" hidden="false" max="10" min="9" style="0" width="13.9030612244898"/>
    <col collapsed="false" hidden="false" max="11" min="11" style="0" width="15.1173469387755"/>
    <col collapsed="false" hidden="false" max="12" min="12" style="0" width="16.469387755102"/>
    <col collapsed="false" hidden="false" max="1025" min="13" style="0" width="11.3418367346939"/>
  </cols>
  <sheetData>
    <row r="52" customFormat="false" ht="12.8" hidden="false" customHeight="false" outlineLevel="0" collapsed="false">
      <c r="D52" s="1" t="s">
        <v>0</v>
      </c>
      <c r="E52" s="1"/>
      <c r="F52" s="1"/>
      <c r="G52" s="1"/>
      <c r="H52" s="1"/>
    </row>
    <row r="56" customFormat="false" ht="15" hidden="false" customHeight="false" outlineLevel="0" collapsed="false">
      <c r="A56" s="2" t="s">
        <v>1</v>
      </c>
      <c r="B56" s="2" t="s">
        <v>2</v>
      </c>
    </row>
    <row r="57" customFormat="false" ht="12.8" hidden="false" customHeight="false" outlineLevel="0" collapsed="false">
      <c r="A57" s="3" t="s">
        <v>3</v>
      </c>
      <c r="B57" s="4" t="n">
        <v>350</v>
      </c>
    </row>
    <row r="58" customFormat="false" ht="12.8" hidden="false" customHeight="false" outlineLevel="0" collapsed="false">
      <c r="A58" s="3" t="s">
        <v>4</v>
      </c>
      <c r="B58" s="4" t="n">
        <v>800</v>
      </c>
    </row>
    <row r="59" customFormat="false" ht="12.8" hidden="false" customHeight="false" outlineLevel="0" collapsed="false">
      <c r="A59" s="3" t="s">
        <v>5</v>
      </c>
      <c r="B59" s="4" t="n">
        <v>1300</v>
      </c>
    </row>
    <row r="60" customFormat="false" ht="12.8" hidden="false" customHeight="false" outlineLevel="0" collapsed="false">
      <c r="A60" s="3" t="s">
        <v>6</v>
      </c>
      <c r="B60" s="4" t="n">
        <v>2250</v>
      </c>
    </row>
    <row r="61" customFormat="false" ht="12.8" hidden="false" customHeight="false" outlineLevel="0" collapsed="false">
      <c r="A61" s="3" t="s">
        <v>7</v>
      </c>
      <c r="B61" s="5" t="n">
        <f aca="false">SUM(B57:B60)</f>
        <v>4700</v>
      </c>
    </row>
    <row r="62" customFormat="false" ht="12.8" hidden="false" customHeight="false" outlineLevel="0" collapsed="false">
      <c r="L62" s="3" t="s">
        <v>8</v>
      </c>
      <c r="M62" s="6" t="n">
        <v>0.82</v>
      </c>
    </row>
    <row r="66" customFormat="false" ht="12.8" hidden="false" customHeight="false" outlineLevel="0" collapsed="false">
      <c r="E66" s="7" t="s">
        <v>9</v>
      </c>
      <c r="F66" s="7"/>
      <c r="G66" s="7"/>
    </row>
    <row r="67" customFormat="false" ht="12.8" hidden="false" customHeight="false" outlineLevel="0" collapsed="false">
      <c r="A67" s="8"/>
      <c r="B67" s="9" t="s">
        <v>10</v>
      </c>
      <c r="C67" s="9" t="s">
        <v>11</v>
      </c>
      <c r="D67" s="9" t="s">
        <v>12</v>
      </c>
      <c r="E67" s="9" t="s">
        <v>13</v>
      </c>
      <c r="F67" s="9" t="s">
        <v>14</v>
      </c>
      <c r="G67" s="9" t="s">
        <v>15</v>
      </c>
      <c r="H67" s="9" t="s">
        <v>16</v>
      </c>
      <c r="I67" s="9" t="s">
        <v>7</v>
      </c>
      <c r="J67" s="10" t="s">
        <v>17</v>
      </c>
      <c r="K67" s="9" t="s">
        <v>18</v>
      </c>
      <c r="L67" s="9" t="s">
        <v>19</v>
      </c>
    </row>
    <row r="68" customFormat="false" ht="12.8" hidden="false" customHeight="false" outlineLevel="0" collapsed="false">
      <c r="A68" s="3" t="s">
        <v>20</v>
      </c>
      <c r="B68" s="3" t="n">
        <v>3</v>
      </c>
      <c r="C68" s="3" t="n">
        <v>6</v>
      </c>
      <c r="D68" s="3" t="n">
        <v>5</v>
      </c>
      <c r="E68" s="3" t="n">
        <v>7</v>
      </c>
      <c r="F68" s="3" t="n">
        <v>10</v>
      </c>
      <c r="G68" s="3" t="n">
        <v>0</v>
      </c>
      <c r="H68" s="3" t="n">
        <v>20</v>
      </c>
      <c r="I68" s="3" t="n">
        <f aca="false">SUM(B68:H68)</f>
        <v>51</v>
      </c>
      <c r="J68" s="3" t="n">
        <f aca="false">MIN(B68:H68)</f>
        <v>0</v>
      </c>
      <c r="K68" s="3" t="n">
        <f aca="false">MAX(B68:H68)</f>
        <v>20</v>
      </c>
      <c r="L68" s="11" t="n">
        <f aca="false">AVERAGE(B68:H68)</f>
        <v>7.28571428571429</v>
      </c>
    </row>
    <row r="69" customFormat="false" ht="12.8" hidden="false" customHeight="false" outlineLevel="0" collapsed="false">
      <c r="A69" s="3" t="s">
        <v>21</v>
      </c>
      <c r="B69" s="3" t="n">
        <v>1</v>
      </c>
      <c r="C69" s="3" t="n">
        <v>4</v>
      </c>
      <c r="D69" s="3" t="n">
        <v>3</v>
      </c>
      <c r="E69" s="3" t="n">
        <v>2</v>
      </c>
      <c r="F69" s="3" t="n">
        <v>5</v>
      </c>
      <c r="G69" s="3" t="n">
        <v>2</v>
      </c>
      <c r="H69" s="3" t="n">
        <v>6</v>
      </c>
      <c r="I69" s="3" t="n">
        <f aca="false">SUM(B69:H69)</f>
        <v>23</v>
      </c>
      <c r="J69" s="3" t="n">
        <f aca="false">MIN(B69:H69)</f>
        <v>1</v>
      </c>
      <c r="K69" s="3" t="n">
        <f aca="false">MAX(B69:H69)</f>
        <v>6</v>
      </c>
      <c r="L69" s="11" t="n">
        <f aca="false">AVERAGE(B69:H69)</f>
        <v>3.28571428571429</v>
      </c>
    </row>
    <row r="70" customFormat="false" ht="12.8" hidden="false" customHeight="false" outlineLevel="0" collapsed="false">
      <c r="A70" s="3" t="s">
        <v>5</v>
      </c>
      <c r="B70" s="3" t="n">
        <v>3</v>
      </c>
      <c r="C70" s="3" t="n">
        <v>8</v>
      </c>
      <c r="D70" s="3" t="n">
        <v>6</v>
      </c>
      <c r="E70" s="3" t="n">
        <v>2</v>
      </c>
      <c r="F70" s="3" t="n">
        <v>7</v>
      </c>
      <c r="G70" s="3" t="n">
        <v>1</v>
      </c>
      <c r="H70" s="3" t="n">
        <v>15</v>
      </c>
      <c r="I70" s="3" t="n">
        <f aca="false">SUM(B70:H70)</f>
        <v>42</v>
      </c>
      <c r="J70" s="3" t="n">
        <f aca="false">MIN(B70:H70)</f>
        <v>1</v>
      </c>
      <c r="K70" s="3" t="n">
        <f aca="false">MAX(B70:H70)</f>
        <v>15</v>
      </c>
      <c r="L70" s="3" t="n">
        <f aca="false">AVERAGE(B70:H70)</f>
        <v>6</v>
      </c>
    </row>
    <row r="71" customFormat="false" ht="12.8" hidden="false" customHeight="false" outlineLevel="0" collapsed="false">
      <c r="A71" s="3" t="s">
        <v>6</v>
      </c>
      <c r="B71" s="3" t="n">
        <v>2</v>
      </c>
      <c r="C71" s="3" t="n">
        <v>2</v>
      </c>
      <c r="D71" s="3" t="n">
        <v>1</v>
      </c>
      <c r="E71" s="3" t="n">
        <v>3</v>
      </c>
      <c r="F71" s="3" t="n">
        <v>4</v>
      </c>
      <c r="G71" s="3" t="n">
        <v>0</v>
      </c>
      <c r="H71" s="3" t="n">
        <v>6</v>
      </c>
      <c r="I71" s="3" t="n">
        <f aca="false">SUM(B71:H71)</f>
        <v>18</v>
      </c>
      <c r="J71" s="3" t="n">
        <f aca="false">MIN(B71:H71)</f>
        <v>0</v>
      </c>
      <c r="K71" s="3" t="n">
        <f aca="false">MAX(B71:H71)</f>
        <v>6</v>
      </c>
      <c r="L71" s="11" t="n">
        <f aca="false">AVERAGE(B71:H71)</f>
        <v>2.57142857142857</v>
      </c>
    </row>
    <row r="72" customFormat="false" ht="12.8" hidden="false" customHeight="false" outlineLevel="0" collapsed="false">
      <c r="A72" s="3" t="s">
        <v>7</v>
      </c>
      <c r="B72" s="3" t="n">
        <f aca="false">SUM(B68:B71)</f>
        <v>9</v>
      </c>
      <c r="C72" s="3" t="n">
        <f aca="false">SUM(C68:C71)</f>
        <v>20</v>
      </c>
      <c r="D72" s="3" t="n">
        <f aca="false">SUM(D68:D71)</f>
        <v>15</v>
      </c>
      <c r="E72" s="3" t="n">
        <f aca="false">SUM(E68:E71)</f>
        <v>14</v>
      </c>
      <c r="F72" s="3" t="n">
        <f aca="false">SUM(F68:F71)</f>
        <v>26</v>
      </c>
      <c r="G72" s="3" t="n">
        <f aca="false">SUM(G68:G71)</f>
        <v>3</v>
      </c>
      <c r="H72" s="3" t="n">
        <f aca="false">SUM(H68:H71)</f>
        <v>47</v>
      </c>
      <c r="I72" s="3"/>
      <c r="J72" s="3"/>
      <c r="K72" s="3"/>
      <c r="L72" s="3"/>
    </row>
    <row r="89" customFormat="false" ht="12.8" hidden="false" customHeight="false" outlineLevel="0" collapsed="false">
      <c r="E89" s="7" t="s">
        <v>22</v>
      </c>
      <c r="F89" s="7"/>
      <c r="G89" s="7"/>
    </row>
    <row r="90" customFormat="false" ht="12.8" hidden="false" customHeight="false" outlineLevel="0" collapsed="false">
      <c r="A90" s="8"/>
      <c r="B90" s="12" t="s">
        <v>10</v>
      </c>
      <c r="C90" s="12" t="s">
        <v>11</v>
      </c>
      <c r="D90" s="12" t="s">
        <v>12</v>
      </c>
      <c r="E90" s="12" t="s">
        <v>13</v>
      </c>
      <c r="F90" s="12" t="s">
        <v>14</v>
      </c>
      <c r="G90" s="12" t="s">
        <v>15</v>
      </c>
      <c r="H90" s="12" t="s">
        <v>16</v>
      </c>
      <c r="I90" s="12" t="s">
        <v>7</v>
      </c>
      <c r="J90" s="10" t="s">
        <v>17</v>
      </c>
      <c r="K90" s="9" t="s">
        <v>18</v>
      </c>
      <c r="L90" s="9" t="s">
        <v>19</v>
      </c>
    </row>
    <row r="91" customFormat="false" ht="12.8" hidden="false" customHeight="false" outlineLevel="0" collapsed="false">
      <c r="A91" s="3" t="s">
        <v>20</v>
      </c>
      <c r="B91" s="4" t="n">
        <v>1050</v>
      </c>
      <c r="C91" s="4" t="n">
        <v>2100</v>
      </c>
      <c r="D91" s="4" t="n">
        <v>1750</v>
      </c>
      <c r="E91" s="4" t="n">
        <v>2450</v>
      </c>
      <c r="F91" s="4" t="n">
        <v>3500</v>
      </c>
      <c r="G91" s="4" t="n">
        <v>0</v>
      </c>
      <c r="H91" s="4" t="n">
        <v>7000</v>
      </c>
      <c r="I91" s="4" t="n">
        <f aca="false">SUM(B91:H91)</f>
        <v>17850</v>
      </c>
      <c r="J91" s="4" t="n">
        <v>0</v>
      </c>
      <c r="K91" s="4" t="n">
        <f aca="false">MAX(B91:H91)</f>
        <v>7000</v>
      </c>
      <c r="L91" s="4" t="n">
        <v>2550</v>
      </c>
    </row>
    <row r="92" customFormat="false" ht="12.8" hidden="false" customHeight="false" outlineLevel="0" collapsed="false">
      <c r="A92" s="3" t="s">
        <v>21</v>
      </c>
      <c r="B92" s="4" t="n">
        <v>800</v>
      </c>
      <c r="C92" s="4" t="n">
        <v>3200</v>
      </c>
      <c r="D92" s="4" t="n">
        <v>2400</v>
      </c>
      <c r="E92" s="4" t="n">
        <v>1600</v>
      </c>
      <c r="F92" s="4" t="n">
        <v>4000</v>
      </c>
      <c r="G92" s="4" t="n">
        <v>1600</v>
      </c>
      <c r="H92" s="4" t="n">
        <v>4800</v>
      </c>
      <c r="I92" s="4" t="n">
        <f aca="false">SUM(B92:H92)</f>
        <v>18400</v>
      </c>
      <c r="J92" s="4" t="n">
        <f aca="false">MIN(B92:H92)</f>
        <v>800</v>
      </c>
      <c r="K92" s="4" t="n">
        <f aca="false">MAX(B92:H92)</f>
        <v>4800</v>
      </c>
      <c r="L92" s="4" t="n">
        <v>2528.57</v>
      </c>
    </row>
    <row r="93" customFormat="false" ht="12.8" hidden="false" customHeight="false" outlineLevel="0" collapsed="false">
      <c r="A93" s="3" t="s">
        <v>5</v>
      </c>
      <c r="B93" s="4" t="n">
        <v>3900</v>
      </c>
      <c r="C93" s="4" t="n">
        <v>10400</v>
      </c>
      <c r="D93" s="4" t="n">
        <v>7800</v>
      </c>
      <c r="E93" s="4" t="n">
        <v>2600</v>
      </c>
      <c r="F93" s="4" t="n">
        <v>9100</v>
      </c>
      <c r="G93" s="4" t="n">
        <v>1300</v>
      </c>
      <c r="H93" s="4" t="n">
        <v>19500</v>
      </c>
      <c r="I93" s="4" t="n">
        <f aca="false">SUM(B93:H93)</f>
        <v>54600</v>
      </c>
      <c r="J93" s="4" t="n">
        <f aca="false">MIN(B93:H93)</f>
        <v>1300</v>
      </c>
      <c r="K93" s="4" t="n">
        <f aca="false">MAX(B93:H93)</f>
        <v>19500</v>
      </c>
      <c r="L93" s="4" t="n">
        <f aca="false">AVERAGE(B93:H93)</f>
        <v>7800</v>
      </c>
    </row>
    <row r="94" customFormat="false" ht="12.8" hidden="false" customHeight="false" outlineLevel="0" collapsed="false">
      <c r="A94" s="3" t="s">
        <v>6</v>
      </c>
      <c r="B94" s="4" t="n">
        <v>4500</v>
      </c>
      <c r="C94" s="4" t="n">
        <v>4500</v>
      </c>
      <c r="D94" s="4" t="n">
        <v>2250</v>
      </c>
      <c r="E94" s="4" t="n">
        <v>6750</v>
      </c>
      <c r="F94" s="4" t="n">
        <v>9000</v>
      </c>
      <c r="G94" s="4" t="n">
        <v>0</v>
      </c>
      <c r="H94" s="4" t="n">
        <v>13500</v>
      </c>
      <c r="I94" s="4" t="n">
        <f aca="false">SUM(B94:H94)</f>
        <v>40500</v>
      </c>
      <c r="J94" s="4" t="n">
        <v>0</v>
      </c>
      <c r="K94" s="4" t="n">
        <f aca="false">MAX(B94:H94)</f>
        <v>13500</v>
      </c>
      <c r="L94" s="4" t="n">
        <v>5785.71</v>
      </c>
    </row>
    <row r="95" customFormat="false" ht="12.8" hidden="false" customHeight="false" outlineLevel="0" collapsed="false">
      <c r="A95" s="3" t="s">
        <v>7</v>
      </c>
      <c r="B95" s="4" t="n">
        <f aca="false">SUM(B91:B94)</f>
        <v>10250</v>
      </c>
      <c r="C95" s="4" t="n">
        <f aca="false">SUM(C91:C94)</f>
        <v>20200</v>
      </c>
      <c r="D95" s="4" t="n">
        <f aca="false">SUM(D91:D94)</f>
        <v>14200</v>
      </c>
      <c r="E95" s="4" t="n">
        <f aca="false">SUM(E91:E94)</f>
        <v>13400</v>
      </c>
      <c r="F95" s="4" t="n">
        <f aca="false">SUM(F91:F94)</f>
        <v>25600</v>
      </c>
      <c r="G95" s="4" t="n">
        <f aca="false">SUM(G92:G94)</f>
        <v>2900</v>
      </c>
      <c r="H95" s="4" t="n">
        <f aca="false">SUM(H91:H94)</f>
        <v>44800</v>
      </c>
      <c r="I95" s="4"/>
      <c r="J95" s="3"/>
      <c r="K95" s="3"/>
      <c r="L95" s="3"/>
    </row>
    <row r="111" customFormat="false" ht="12.8" hidden="false" customHeight="false" outlineLevel="0" collapsed="false">
      <c r="E111" s="7" t="s">
        <v>8</v>
      </c>
      <c r="F111" s="7"/>
      <c r="G111" s="7"/>
    </row>
    <row r="112" customFormat="false" ht="12.8" hidden="false" customHeight="false" outlineLevel="0" collapsed="false">
      <c r="A112" s="8"/>
      <c r="B112" s="12" t="s">
        <v>10</v>
      </c>
      <c r="C112" s="12" t="s">
        <v>11</v>
      </c>
      <c r="D112" s="12" t="s">
        <v>12</v>
      </c>
      <c r="E112" s="12" t="s">
        <v>13</v>
      </c>
      <c r="F112" s="12" t="s">
        <v>14</v>
      </c>
      <c r="G112" s="12" t="s">
        <v>15</v>
      </c>
      <c r="H112" s="12" t="s">
        <v>16</v>
      </c>
      <c r="I112" s="12" t="s">
        <v>7</v>
      </c>
      <c r="J112" s="10" t="s">
        <v>17</v>
      </c>
      <c r="K112" s="9" t="s">
        <v>18</v>
      </c>
      <c r="L112" s="9" t="s">
        <v>19</v>
      </c>
    </row>
    <row r="113" customFormat="false" ht="12.8" hidden="false" customHeight="false" outlineLevel="0" collapsed="false">
      <c r="A113" s="3" t="s">
        <v>20</v>
      </c>
      <c r="B113" s="4" t="n">
        <v>861</v>
      </c>
      <c r="C113" s="4" t="n">
        <v>1722</v>
      </c>
      <c r="D113" s="4" t="n">
        <v>1435</v>
      </c>
      <c r="E113" s="4" t="n">
        <v>2009</v>
      </c>
      <c r="F113" s="4" t="n">
        <v>2870</v>
      </c>
      <c r="G113" s="4" t="n">
        <v>0</v>
      </c>
      <c r="H113" s="4" t="n">
        <v>5740</v>
      </c>
      <c r="I113" s="4" t="n">
        <f aca="false">SUM(B113:H113)</f>
        <v>14637</v>
      </c>
      <c r="J113" s="4" t="n">
        <f aca="false">MIN(B113:H113)</f>
        <v>0</v>
      </c>
      <c r="K113" s="4" t="n">
        <f aca="false">MAX(B113:H113)</f>
        <v>5740</v>
      </c>
      <c r="L113" s="4" t="n">
        <f aca="false">AVERAGE(B113:H113)</f>
        <v>2091</v>
      </c>
    </row>
    <row r="114" customFormat="false" ht="12.8" hidden="false" customHeight="false" outlineLevel="0" collapsed="false">
      <c r="A114" s="3" t="s">
        <v>21</v>
      </c>
      <c r="B114" s="4" t="n">
        <v>656</v>
      </c>
      <c r="C114" s="4" t="n">
        <v>2624</v>
      </c>
      <c r="D114" s="4" t="n">
        <v>1968</v>
      </c>
      <c r="E114" s="4" t="n">
        <v>1312</v>
      </c>
      <c r="F114" s="4" t="n">
        <v>3280</v>
      </c>
      <c r="G114" s="4" t="n">
        <v>1312</v>
      </c>
      <c r="H114" s="4" t="n">
        <v>3936</v>
      </c>
      <c r="I114" s="4" t="n">
        <f aca="false">SUM(B114:H114)</f>
        <v>15088</v>
      </c>
      <c r="J114" s="4" t="n">
        <f aca="false">MIN(B114:H114)</f>
        <v>656</v>
      </c>
      <c r="K114" s="4" t="n">
        <f aca="false">MAX(B114:H114)</f>
        <v>3936</v>
      </c>
      <c r="L114" s="4" t="n">
        <f aca="false">AVERAGE(B114:H114)</f>
        <v>2155.42857142857</v>
      </c>
    </row>
    <row r="115" customFormat="false" ht="12.8" hidden="false" customHeight="false" outlineLevel="0" collapsed="false">
      <c r="A115" s="3" t="s">
        <v>5</v>
      </c>
      <c r="B115" s="4" t="n">
        <v>3198</v>
      </c>
      <c r="C115" s="4" t="n">
        <v>8528</v>
      </c>
      <c r="D115" s="4" t="n">
        <v>6396</v>
      </c>
      <c r="E115" s="4" t="n">
        <v>2132</v>
      </c>
      <c r="F115" s="4" t="n">
        <v>7462</v>
      </c>
      <c r="G115" s="4" t="n">
        <v>1066</v>
      </c>
      <c r="H115" s="4" t="n">
        <v>15990</v>
      </c>
      <c r="I115" s="4" t="n">
        <f aca="false">SUM(B115:H115)</f>
        <v>44772</v>
      </c>
      <c r="J115" s="4" t="n">
        <f aca="false">MIN(B115:H115)</f>
        <v>1066</v>
      </c>
      <c r="K115" s="4" t="n">
        <f aca="false">MAX(B115:H115)</f>
        <v>15990</v>
      </c>
      <c r="L115" s="4" t="n">
        <f aca="false">AVERAGE(B115:H115)</f>
        <v>6396</v>
      </c>
    </row>
    <row r="116" customFormat="false" ht="12.8" hidden="false" customHeight="false" outlineLevel="0" collapsed="false">
      <c r="A116" s="3" t="s">
        <v>6</v>
      </c>
      <c r="B116" s="4" t="n">
        <v>3690</v>
      </c>
      <c r="C116" s="4" t="n">
        <v>3690</v>
      </c>
      <c r="D116" s="4" t="n">
        <v>1845</v>
      </c>
      <c r="E116" s="4" t="n">
        <v>5535</v>
      </c>
      <c r="F116" s="4" t="n">
        <v>7380</v>
      </c>
      <c r="G116" s="4" t="n">
        <v>0</v>
      </c>
      <c r="H116" s="4" t="n">
        <v>11070</v>
      </c>
      <c r="I116" s="4" t="n">
        <f aca="false">SUM(B116:H116)</f>
        <v>33210</v>
      </c>
      <c r="J116" s="4" t="n">
        <f aca="false">MIN(B116:H116)</f>
        <v>0</v>
      </c>
      <c r="K116" s="4" t="n">
        <f aca="false">MAX(B116:H116)</f>
        <v>11070</v>
      </c>
      <c r="L116" s="4" t="n">
        <f aca="false">AVERAGE(B116:H116)</f>
        <v>4744.28571428571</v>
      </c>
    </row>
    <row r="117" customFormat="false" ht="12.8" hidden="false" customHeight="false" outlineLevel="0" collapsed="false">
      <c r="A117" s="3" t="s">
        <v>7</v>
      </c>
      <c r="B117" s="4" t="n">
        <f aca="false">SUM(B113:B116)</f>
        <v>8405</v>
      </c>
      <c r="C117" s="4" t="n">
        <f aca="false">SUM(C113:C116)</f>
        <v>16564</v>
      </c>
      <c r="D117" s="4" t="n">
        <f aca="false">SUM(D113:D116)</f>
        <v>11644</v>
      </c>
      <c r="E117" s="4" t="n">
        <f aca="false">SUM(E113:E116)</f>
        <v>10988</v>
      </c>
      <c r="F117" s="4" t="n">
        <f aca="false">SUM(F113:F116)</f>
        <v>20992</v>
      </c>
      <c r="G117" s="4" t="n">
        <f aca="false">SUM(G113:G116)</f>
        <v>2378</v>
      </c>
      <c r="H117" s="4" t="n">
        <f aca="false">SUM(H113:H116)</f>
        <v>36736</v>
      </c>
      <c r="I117" s="4"/>
      <c r="J117" s="3"/>
      <c r="K117" s="3"/>
      <c r="L117" s="3"/>
    </row>
  </sheetData>
  <mergeCells count="4">
    <mergeCell ref="D52:H52"/>
    <mergeCell ref="E66:G66"/>
    <mergeCell ref="E89:G89"/>
    <mergeCell ref="E111:G11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34" firstPageNumber="3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rowBreaks count="2" manualBreakCount="2">
    <brk id="86" man="true" max="16383" min="0"/>
    <brk id="109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LibreOffice/5.2.1.2$Linux_x86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2017-02-07T08:37:00Z</dcterms:created>
  <dc:creator/>
  <dc:description/>
  <dc:language>es-MX</dc:language>
  <cp:lastModifiedBy/>
  <dcterms:modified xsi:type="dcterms:W3CDTF">2017-02-10T08:59:54Z</dcterms:modified>
  <cp:revision>7</cp:revision>
  <dc:subject/>
  <dc:title/>
</cp:coreProperties>
</file>