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7.jpeg" ContentType="image/jpeg"/>
  <Override PartName="/xl/media/image6.png" ContentType="image/png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ALIERI" sheetId="1" state="visible" r:id="rId2"/>
    <sheet name="FORMULAS FUNCIONES" sheetId="2" state="visible" r:id="rId3"/>
    <sheet name="INDICACIONES" sheetId="3" state="visible" r:id="rId4"/>
    <sheet name="INDICACIONES (2)" sheetId="4" state="hidden" r:id="rId5"/>
  </sheets>
  <definedNames>
    <definedName function="false" hidden="false" localSheetId="0" name="_xlnm.Print_Area" vbProcedure="false">SVALIERI!$A$3:$L$71</definedName>
    <definedName function="false" hidden="false" localSheetId="0" name="_xlnm.Print_Area" vbProcedure="false">SVALIERI!$A$3:$L$71</definedName>
    <definedName function="false" hidden="false" localSheetId="0" name="_xlnm.Print_Area_0" vbProcedure="false">SVALIERI!$A$3:$L$71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<sst xmlns="http://schemas.openxmlformats.org/spreadsheetml/2006/main" count="353" uniqueCount="230">
  <si>
    <t xml:space="preserve">FERRETERIA "EL TORNILLO DE ORO"</t>
  </si>
  <si>
    <t xml:space="preserve">PRODUCTO</t>
  </si>
  <si>
    <t xml:space="preserve">PRECIO</t>
  </si>
  <si>
    <t xml:space="preserve">JGO. DESARMADORES</t>
  </si>
  <si>
    <t xml:space="preserve">JGO. BROCAS</t>
  </si>
  <si>
    <t xml:space="preserve">JGO. LLAVES ESPAÑOLAS</t>
  </si>
  <si>
    <t xml:space="preserve">GANANCIA</t>
  </si>
  <si>
    <t xml:space="preserve">VENTAS POR SEMANA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</si>
  <si>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</si>
  <si>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</si>
  <si>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</si>
  <si>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</si>
  <si>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</si>
  <si>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</si>
  <si>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</si>
  <si>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</si>
  <si>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VENTA MINIMA</t>
  </si>
  <si>
    <t xml:space="preserve">VENTA MAXIMA</t>
  </si>
  <si>
    <t xml:space="preserve">VENTA PROMEDIO</t>
  </si>
  <si>
    <t xml:space="preserve">TALADRO</t>
  </si>
  <si>
    <t xml:space="preserve">VENTAS EN PESOS</t>
  </si>
  <si>
    <t xml:space="preserve">TIENDA DE ROPA "SVALIERI"</t>
  </si>
  <si>
    <t xml:space="preserve">CAMISAS</t>
  </si>
  <si>
    <t xml:space="preserve">CORBATAS</t>
  </si>
  <si>
    <t xml:space="preserve">PAÑUELOS</t>
  </si>
  <si>
    <t xml:space="preserve">RELOJES</t>
  </si>
  <si>
    <t xml:space="preserve">TRAJES 2 PZ.</t>
  </si>
  <si>
    <t xml:space="preserve">ZAPATOS</t>
  </si>
  <si>
    <t xml:space="preserve"> =SUMA(B20:H20)</t>
  </si>
  <si>
    <t xml:space="preserve"> =MIN(B20:I20)</t>
  </si>
  <si>
    <t xml:space="preserve"> =MAX(B20:H20)</t>
  </si>
  <si>
    <t xml:space="preserve"> =PROMEDIO(B20:H20)</t>
  </si>
  <si>
    <t xml:space="preserve"> =SUMA(B21:H21)</t>
  </si>
  <si>
    <t xml:space="preserve"> =MIN(B21:I21)</t>
  </si>
  <si>
    <t xml:space="preserve"> =MAX(B21:H21)</t>
  </si>
  <si>
    <t xml:space="preserve"> =PROMEDIO(B21:H21)</t>
  </si>
  <si>
    <t xml:space="preserve"> =SUMA(B22:H22)</t>
  </si>
  <si>
    <t xml:space="preserve"> =MIN(B22:I22)</t>
  </si>
  <si>
    <t xml:space="preserve"> =MAX(B22:H22)</t>
  </si>
  <si>
    <t xml:space="preserve"> =PROMEDIO(B22:H22)</t>
  </si>
  <si>
    <t xml:space="preserve"> =SUMA(B23:H23)</t>
  </si>
  <si>
    <t xml:space="preserve"> =MIN(B23:I23)</t>
  </si>
  <si>
    <t xml:space="preserve"> =MAX(B23:H23)</t>
  </si>
  <si>
    <t xml:space="preserve"> =PROMEDIO(B23:H23)</t>
  </si>
  <si>
    <t xml:space="preserve"> =SUMA(B24:H24)</t>
  </si>
  <si>
    <t xml:space="preserve"> =MIN(B24:I24)</t>
  </si>
  <si>
    <t xml:space="preserve"> =MAX(B24:H24)</t>
  </si>
  <si>
    <t xml:space="preserve"> =PROMEDIO(B24:H24)</t>
  </si>
  <si>
    <t xml:space="preserve"> =SUMA(B25:H25)</t>
  </si>
  <si>
    <t xml:space="preserve"> =MIN(B25:I25)</t>
  </si>
  <si>
    <t xml:space="preserve"> =MAX(B25:H25)</t>
  </si>
  <si>
    <t xml:space="preserve"> =PROMEDIO(B25:H25)</t>
  </si>
  <si>
    <t xml:space="preserve"> =SUMA(B20:B25)</t>
  </si>
  <si>
    <t xml:space="preserve"> =SUMA(C20:C25)</t>
  </si>
  <si>
    <t xml:space="preserve"> =SUMA(D20:D25)</t>
  </si>
  <si>
    <t xml:space="preserve"> =SUMA(E20:E25)</t>
  </si>
  <si>
    <t xml:space="preserve"> =SUMA(F20:F25)</t>
  </si>
  <si>
    <t xml:space="preserve"> =SUMA(G20:G25)</t>
  </si>
  <si>
    <t xml:space="preserve"> =SUMA(H20:H25)</t>
  </si>
  <si>
    <t xml:space="preserve"> =$B9*B20</t>
  </si>
  <si>
    <t xml:space="preserve"> =$B9*C20</t>
  </si>
  <si>
    <t xml:space="preserve"> =$B9*D20</t>
  </si>
  <si>
    <t xml:space="preserve"> =$B9*E20</t>
  </si>
  <si>
    <t xml:space="preserve"> =$B9*F20</t>
  </si>
  <si>
    <t xml:space="preserve"> =$B9*G20</t>
  </si>
  <si>
    <t xml:space="preserve"> =$B9*H20</t>
  </si>
  <si>
    <t xml:space="preserve"> =SUMA(B32:H32)</t>
  </si>
  <si>
    <t xml:space="preserve"> =MIN(B32:I32)</t>
  </si>
  <si>
    <t xml:space="preserve"> =MAX(B32:H32)</t>
  </si>
  <si>
    <t xml:space="preserve"> =PROMEDIO(B32:H32)</t>
  </si>
  <si>
    <t xml:space="preserve"> =$B10*B21</t>
  </si>
  <si>
    <t xml:space="preserve"> =$B10*C21</t>
  </si>
  <si>
    <t xml:space="preserve"> =$B10*D21</t>
  </si>
  <si>
    <t xml:space="preserve"> =$B10*E21</t>
  </si>
  <si>
    <t xml:space="preserve"> =$B10*F21</t>
  </si>
  <si>
    <t xml:space="preserve"> =$B10*G21</t>
  </si>
  <si>
    <t xml:space="preserve"> =$B10*H21</t>
  </si>
  <si>
    <t xml:space="preserve"> =SUMA(B33:H33)</t>
  </si>
  <si>
    <t xml:space="preserve"> =MIN(B33:I33)</t>
  </si>
  <si>
    <t xml:space="preserve"> =MAX(B33:H33)</t>
  </si>
  <si>
    <t xml:space="preserve"> =PROMEDIO(B33:H33)</t>
  </si>
  <si>
    <t xml:space="preserve"> =$B11*B22</t>
  </si>
  <si>
    <t xml:space="preserve"> =$B11*C22</t>
  </si>
  <si>
    <t xml:space="preserve"> =$B11*D22</t>
  </si>
  <si>
    <t xml:space="preserve"> =$B11*E22</t>
  </si>
  <si>
    <t xml:space="preserve"> =$B11*F22</t>
  </si>
  <si>
    <t xml:space="preserve"> =$B11*G22</t>
  </si>
  <si>
    <t xml:space="preserve"> =$B11*H22</t>
  </si>
  <si>
    <t xml:space="preserve"> =SUMA(B34:H34)</t>
  </si>
  <si>
    <t xml:space="preserve"> =MIN(B34:I34)</t>
  </si>
  <si>
    <t xml:space="preserve"> =MAX(B34:H34)</t>
  </si>
  <si>
    <t xml:space="preserve"> =PROMEDIO(B34:H34)</t>
  </si>
  <si>
    <t xml:space="preserve"> =$B12*B23</t>
  </si>
  <si>
    <t xml:space="preserve"> =$B12*C23</t>
  </si>
  <si>
    <t xml:space="preserve"> =$B12*D23</t>
  </si>
  <si>
    <t xml:space="preserve"> =$B12*E23</t>
  </si>
  <si>
    <t xml:space="preserve"> =$B12*F23</t>
  </si>
  <si>
    <t xml:space="preserve"> =$B12*G23</t>
  </si>
  <si>
    <t xml:space="preserve"> =$B12*H23</t>
  </si>
  <si>
    <t xml:space="preserve"> =SUMA(B35:H35)</t>
  </si>
  <si>
    <t xml:space="preserve"> =MIN(B35:I35)</t>
  </si>
  <si>
    <t xml:space="preserve"> =MAX(B35:H35)</t>
  </si>
  <si>
    <t xml:space="preserve"> =PROMEDIO(B35:H35)</t>
  </si>
  <si>
    <t xml:space="preserve"> =$B13*B24</t>
  </si>
  <si>
    <t xml:space="preserve"> =$B13*C24</t>
  </si>
  <si>
    <t xml:space="preserve"> =$B13*D24</t>
  </si>
  <si>
    <t xml:space="preserve"> =$B13*E24</t>
  </si>
  <si>
    <t xml:space="preserve"> =$B13*F24</t>
  </si>
  <si>
    <t xml:space="preserve"> =$B13*G24</t>
  </si>
  <si>
    <t xml:space="preserve"> =$B13*H24</t>
  </si>
  <si>
    <t xml:space="preserve"> =SUMA(B36:H36)</t>
  </si>
  <si>
    <t xml:space="preserve"> =MIN(B36:I36)</t>
  </si>
  <si>
    <t xml:space="preserve"> =MAX(B36:H36)</t>
  </si>
  <si>
    <t xml:space="preserve"> =PROMEDIO(B36:H36)</t>
  </si>
  <si>
    <t xml:space="preserve"> =$B14*B25</t>
  </si>
  <si>
    <t xml:space="preserve"> =$B14*C25</t>
  </si>
  <si>
    <t xml:space="preserve"> =$B14*D25</t>
  </si>
  <si>
    <t xml:space="preserve">  =$B14*E25</t>
  </si>
  <si>
    <t xml:space="preserve"> =$B14*F25</t>
  </si>
  <si>
    <t xml:space="preserve"> =$B14*G25</t>
  </si>
  <si>
    <t xml:space="preserve"> =$B14*H25</t>
  </si>
  <si>
    <t xml:space="preserve"> =SUMA(B37:H37)</t>
  </si>
  <si>
    <t xml:space="preserve"> =MIN(B37:I37)</t>
  </si>
  <si>
    <t xml:space="preserve"> =MAX(B37:H37)</t>
  </si>
  <si>
    <t xml:space="preserve"> =PROMEDIO(B37:H37)</t>
  </si>
  <si>
    <t xml:space="preserve"> =SUMA(B32:B37)</t>
  </si>
  <si>
    <t xml:space="preserve"> =SUMA(C32:C37)</t>
  </si>
  <si>
    <t xml:space="preserve"> =SUMA(D32:D37)</t>
  </si>
  <si>
    <t xml:space="preserve"> =SUMA(E32:E37)</t>
  </si>
  <si>
    <t xml:space="preserve"> =SUMA(F32:F37)</t>
  </si>
  <si>
    <t xml:space="preserve"> =SUMA(G32:G37)</t>
  </si>
  <si>
    <t xml:space="preserve"> =SUMA(H32:H37)</t>
  </si>
  <si>
    <t xml:space="preserve"> =$L$14*B32</t>
  </si>
  <si>
    <t xml:space="preserve"> =$L$14*C32</t>
  </si>
  <si>
    <t xml:space="preserve"> =$L$14*D32</t>
  </si>
  <si>
    <t xml:space="preserve"> =$L$14*E32</t>
  </si>
  <si>
    <t xml:space="preserve"> =$L$14*F32</t>
  </si>
  <si>
    <t xml:space="preserve"> =$L$14*G32</t>
  </si>
  <si>
    <t xml:space="preserve"> =$L$14*H32</t>
  </si>
  <si>
    <t xml:space="preserve"> =SUMA(B44:H44)</t>
  </si>
  <si>
    <t xml:space="preserve"> =MIN(B44:I44)</t>
  </si>
  <si>
    <t xml:space="preserve"> =MAX(B44:H44)</t>
  </si>
  <si>
    <t xml:space="preserve"> =PROMEDIO(B44:H44)</t>
  </si>
  <si>
    <t xml:space="preserve"> =$L$14*B33</t>
  </si>
  <si>
    <t xml:space="preserve"> =$L$14*C33</t>
  </si>
  <si>
    <t xml:space="preserve"> =$L$14*D33</t>
  </si>
  <si>
    <t xml:space="preserve"> =$L$14*E33</t>
  </si>
  <si>
    <t xml:space="preserve"> =$L$14*F33</t>
  </si>
  <si>
    <t xml:space="preserve"> =$L$14*G33</t>
  </si>
  <si>
    <t xml:space="preserve"> =$L$14*H33</t>
  </si>
  <si>
    <t xml:space="preserve"> =SUMA(B45:H45)</t>
  </si>
  <si>
    <t xml:space="preserve"> =MIN(B45:I45)</t>
  </si>
  <si>
    <t xml:space="preserve"> =MAX(B45:H45)</t>
  </si>
  <si>
    <t xml:space="preserve"> =PROMEDIO(B45:H45)</t>
  </si>
  <si>
    <t xml:space="preserve"> =$L$14*B34</t>
  </si>
  <si>
    <t xml:space="preserve"> =$L$14*C34</t>
  </si>
  <si>
    <t xml:space="preserve"> =$L$14*D34</t>
  </si>
  <si>
    <t xml:space="preserve"> =$L$14*E34</t>
  </si>
  <si>
    <t xml:space="preserve"> =$L$14*F34</t>
  </si>
  <si>
    <t xml:space="preserve"> =$L$14*G34</t>
  </si>
  <si>
    <t xml:space="preserve"> =$L$14*H34</t>
  </si>
  <si>
    <t xml:space="preserve"> =SUMA(B46:H46)</t>
  </si>
  <si>
    <t xml:space="preserve"> =MIN(B46:I46)</t>
  </si>
  <si>
    <t xml:space="preserve"> =MAX(B46:H46)</t>
  </si>
  <si>
    <t xml:space="preserve"> =PROMEDIO(B46:H46)</t>
  </si>
  <si>
    <t xml:space="preserve"> =$L$14*B35</t>
  </si>
  <si>
    <t xml:space="preserve"> =$L$14*C35</t>
  </si>
  <si>
    <t xml:space="preserve"> =$L$14*D35</t>
  </si>
  <si>
    <t xml:space="preserve"> =$L$14*E35</t>
  </si>
  <si>
    <t xml:space="preserve"> =$L$14*F35</t>
  </si>
  <si>
    <t xml:space="preserve"> =$L$14*G35</t>
  </si>
  <si>
    <t xml:space="preserve"> =$L$14*H35</t>
  </si>
  <si>
    <t xml:space="preserve"> =SUMA(B47:H47)</t>
  </si>
  <si>
    <t xml:space="preserve"> =MIN(B47:I47)</t>
  </si>
  <si>
    <t xml:space="preserve"> =MAX(B47:H47)</t>
  </si>
  <si>
    <t xml:space="preserve"> =PROMEDIO(B47:H47)</t>
  </si>
  <si>
    <t xml:space="preserve"> =$L$14*B36</t>
  </si>
  <si>
    <t xml:space="preserve"> =$L$14*C36</t>
  </si>
  <si>
    <t xml:space="preserve"> =$L$14*D36</t>
  </si>
  <si>
    <t xml:space="preserve"> =$L$14*E36</t>
  </si>
  <si>
    <t xml:space="preserve"> =$L$14*F36</t>
  </si>
  <si>
    <t xml:space="preserve"> =$L$14*G36</t>
  </si>
  <si>
    <t xml:space="preserve"> =$L$14*H36</t>
  </si>
  <si>
    <t xml:space="preserve"> =SUMA(B48:H48)</t>
  </si>
  <si>
    <t xml:space="preserve"> =MIN(B48:I48)</t>
  </si>
  <si>
    <t xml:space="preserve"> =MAX(B48:H48)</t>
  </si>
  <si>
    <t xml:space="preserve"> =PROMEDIO(B48:H48)</t>
  </si>
  <si>
    <t xml:space="preserve"> =$L$14*B37</t>
  </si>
  <si>
    <t xml:space="preserve"> =$L$14*C37</t>
  </si>
  <si>
    <t xml:space="preserve"> =$L$14*D37</t>
  </si>
  <si>
    <t xml:space="preserve"> =$L$14*E37</t>
  </si>
  <si>
    <t xml:space="preserve"> =$L$14*F37</t>
  </si>
  <si>
    <t xml:space="preserve"> =$L$14*G37</t>
  </si>
  <si>
    <t xml:space="preserve"> =$L$14*H37</t>
  </si>
  <si>
    <t xml:space="preserve"> =SUMA(B49:H49)</t>
  </si>
  <si>
    <t xml:space="preserve"> =MIN(B49:I49)</t>
  </si>
  <si>
    <t xml:space="preserve"> =MAX(B49:H49)</t>
  </si>
  <si>
    <t xml:space="preserve"> =PROMEDIO(B49:H49)</t>
  </si>
  <si>
    <t xml:space="preserve"> =SUMA(B44:B49)</t>
  </si>
  <si>
    <t xml:space="preserve"> =SUMA(C44:C49)</t>
  </si>
  <si>
    <t xml:space="preserve"> =SUMA(D44:D49)</t>
  </si>
  <si>
    <t xml:space="preserve"> =SUMA(E44:E49)</t>
  </si>
  <si>
    <t xml:space="preserve"> =SUMA(F44:F49)</t>
  </si>
  <si>
    <t xml:space="preserve"> =SUMA(G44:G49)</t>
  </si>
  <si>
    <t xml:space="preserve"> =SUMA(H44:H49)</t>
  </si>
  <si>
    <t xml:space="preserve">  </t>
  </si>
  <si>
    <t xml:space="preserve">2°  Examen parcial</t>
  </si>
  <si>
    <t xml:space="preserve">Configuración de la hoja:</t>
  </si>
  <si>
    <t xml:space="preserve">Hoja tamaño carta con una orientación horizontal</t>
  </si>
  <si>
    <t xml:space="preserve">Márgenes:</t>
  </si>
  <si>
    <t xml:space="preserve">Superior</t>
  </si>
  <si>
    <t xml:space="preserve">1.5 cm</t>
  </si>
  <si>
    <t xml:space="preserve">Derecha</t>
  </si>
  <si>
    <t xml:space="preserve">Inferior</t>
  </si>
  <si>
    <t xml:space="preserve">Izquierda</t>
  </si>
  <si>
    <t xml:space="preserve">Formato:</t>
  </si>
  <si>
    <t xml:space="preserve">Libre criterio, solo cuida donde refleja dinero</t>
  </si>
  <si>
    <t xml:space="preserve">Funciones o fórmulas:</t>
  </si>
  <si>
    <t xml:space="preserve">Respeta la captura de los datos</t>
  </si>
  <si>
    <t xml:space="preserve">Todas las áreas sombreadas deben estar hechas con fórmulas o funciones según el caso</t>
  </si>
  <si>
    <t xml:space="preserve">(Función suma, máxima, mínima, promedio)</t>
  </si>
  <si>
    <t xml:space="preserve">Utiliza referencia según la fórmula de la celda</t>
  </si>
  <si>
    <t xml:space="preserve">(Referencia relativa, mixta o absoluta)</t>
  </si>
  <si>
    <t xml:space="preserve">Entrega:</t>
  </si>
  <si>
    <t xml:space="preserve">Guarda el archivo con tu nombre completo empezando por apellidos y entrégalo en la USB</t>
  </si>
  <si>
    <t xml:space="preserve">(La USB es facilitada por tu profesor)</t>
  </si>
  <si>
    <t xml:space="preserve">Hoja tamaño carta con una orientación Vertical</t>
  </si>
  <si>
    <t xml:space="preserve">Gráficos:</t>
  </si>
  <si>
    <t xml:space="preserve">Tres un gráfico para cada grupo de datos</t>
  </si>
  <si>
    <t xml:space="preserve">(Venta por semana, Ventas en pesos y Ganancia)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</si>
</sst>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\$* #,##0.00_-;&quot;-$&quot;* #,##0.00_-;_-\$* \-??_-;_-@_-"/>
    <numFmt numFmtId="166" formatCode="0%"/>
    <numFmt numFmtId="167" formatCode="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Arial"/>
      <family val="2"/>
      <charset val="1"/>
    </font>
    <font>
      <i val="true"/>
      <sz val="14"/>
      <color rgb="FF000000"/>
      <name val="Arial"/>
      <family val="2"/>
      <charset val="1"/>
    </font>
    <font>
      <i val="true"/>
      <sz val="18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b val="true"/>
      <i val="true"/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CFFFF"/>
      <rgbColor rgb="FFCCFFCC"/>
      <rgbColor rgb="FFFFFF99"/>
      <rgbColor rgb="FF83CAFF"/>
      <rgbColor rgb="FFFF99CC"/>
      <rgbColor rgb="FFCC99FF"/>
      <rgbColor rgb="FFFFCC99"/>
      <rgbColor rgb="FF0047FF"/>
      <rgbColor rgb="FF33CCCC"/>
      <rgbColor rgb="FFAECF00"/>
      <rgbColor rgb="FFFFD320"/>
      <rgbColor rgb="FFFF950E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SVALIERI!$B$18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SVALIERI!$B$21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SVALIERI!$C$18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SVALIERI!$C$21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SVALIERI!$D$18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SVALIERI!$D$21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SVALIERI!$E$18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SVALIERI!$E$21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SVALIERI!$F$18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SVALIERI!$F$21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strRef>
              <c:f>SVALIERI!$G$18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SVALIERI!$G$21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SVALIERI!$H$18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SVALIERI!$H$21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gapWidth val="100"/>
        <c:shape val="box"/>
        <c:axId val="77033284"/>
        <c:axId val="98592123"/>
        <c:axId val="0"/>
      </c:bar3DChart>
      <c:catAx>
        <c:axId val="770332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8592123"/>
        <c:crosses val="autoZero"/>
        <c:auto val="1"/>
        <c:lblAlgn val="ctr"/>
        <c:lblOffset val="100"/>
      </c:catAx>
      <c:valAx>
        <c:axId val="9859212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70332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9861975426839"/>
          <c:y val="0.157639607032058"/>
          <c:w val="0.645524174246051"/>
          <c:h val="0.560884177869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4004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SVALIERI!$B$40:$H$40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SVALIERI!$B$44:$H$44</c:f>
              <c:numCache>
                <c:formatCode>General</c:formatCode>
                <c:ptCount val="7"/>
                <c:pt idx="0">
                  <c:v>4500</c:v>
                </c:pt>
                <c:pt idx="1">
                  <c:v>4500</c:v>
                </c:pt>
                <c:pt idx="2">
                  <c:v>2250</c:v>
                </c:pt>
                <c:pt idx="3">
                  <c:v>6750</c:v>
                </c:pt>
                <c:pt idx="4">
                  <c:v>9000</c:v>
                </c:pt>
                <c:pt idx="5">
                  <c:v>0</c:v>
                </c:pt>
                <c:pt idx="6">
                  <c:v>13500</c:v>
                </c:pt>
              </c:numCache>
            </c:numRef>
          </c:val>
        </c:ser>
        <c:gapWidth val="100"/>
        <c:shape val="box"/>
        <c:axId val="22608887"/>
        <c:axId val="32432483"/>
        <c:axId val="0"/>
      </c:bar3DChart>
      <c:catAx>
        <c:axId val="22608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2432483"/>
        <c:crosses val="autoZero"/>
        <c:auto val="1"/>
        <c:lblAlgn val="ctr"/>
        <c:lblOffset val="100"/>
      </c:catAx>
      <c:valAx>
        <c:axId val="3243248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_-\$* #,##0.00_-;&quot;-$&quot;* #,##0.00_-;_-\$* \-??_-;_-@_-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260888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SVALIERI!$B$66:$H$66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SVALIERI!$B$70:$H$70</c:f>
              <c:numCache>
                <c:formatCode>General</c:formatCode>
                <c:ptCount val="7"/>
                <c:pt idx="0">
                  <c:v>3690</c:v>
                </c:pt>
                <c:pt idx="1">
                  <c:v>3690</c:v>
                </c:pt>
                <c:pt idx="2">
                  <c:v>1845</c:v>
                </c:pt>
                <c:pt idx="3">
                  <c:v>5535</c:v>
                </c:pt>
                <c:pt idx="4">
                  <c:v>7380</c:v>
                </c:pt>
                <c:pt idx="5">
                  <c:v>0</c:v>
                </c:pt>
                <c:pt idx="6">
                  <c:v>11070</c:v>
                </c:pt>
              </c:numCache>
            </c:numRef>
          </c:val>
        </c:ser>
        <c:gapWidth val="100"/>
        <c:shape val="box"/>
        <c:axId val="32672695"/>
        <c:axId val="50238543"/>
        <c:axId val="0"/>
      </c:bar3DChart>
      <c:catAx>
        <c:axId val="32672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0238543"/>
        <c:crosses val="autoZero"/>
        <c:auto val="1"/>
        <c:lblAlgn val="ctr"/>
        <c:lblOffset val="100"/>
      </c:catAx>
      <c:valAx>
        <c:axId val="5023854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_-\$* #,##0.00_-;&quot;-$&quot;* #,##0.00_-;_-\$* \-??_-;_-@_-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267269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538200</xdr:colOff>
      <xdr:row>0</xdr:row>
      <xdr:rowOff>92520</xdr:rowOff>
    </xdr:from>
    <xdr:to>
      <xdr:col>0</xdr:col>
      <xdr:colOff>1842480</xdr:colOff>
      <xdr:row>5</xdr:row>
      <xdr:rowOff>16920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538200" y="92520"/>
          <a:ext cx="1304280" cy="102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325440</xdr:colOff>
      <xdr:row>23</xdr:row>
      <xdr:rowOff>11880</xdr:rowOff>
    </xdr:from>
    <xdr:to>
      <xdr:col>11</xdr:col>
      <xdr:colOff>812160</xdr:colOff>
      <xdr:row>36</xdr:row>
      <xdr:rowOff>68760</xdr:rowOff>
    </xdr:to>
    <xdr:graphicFrame>
      <xdr:nvGraphicFramePr>
        <xdr:cNvPr id="1" name=""/>
        <xdr:cNvGraphicFramePr/>
      </xdr:nvGraphicFramePr>
      <xdr:xfrm>
        <a:off x="12174480" y="4731120"/>
        <a:ext cx="4315680" cy="2335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234720</xdr:colOff>
      <xdr:row>44</xdr:row>
      <xdr:rowOff>169560</xdr:rowOff>
    </xdr:from>
    <xdr:to>
      <xdr:col>11</xdr:col>
      <xdr:colOff>918000</xdr:colOff>
      <xdr:row>60</xdr:row>
      <xdr:rowOff>135000</xdr:rowOff>
    </xdr:to>
    <xdr:graphicFrame>
      <xdr:nvGraphicFramePr>
        <xdr:cNvPr id="2" name=""/>
        <xdr:cNvGraphicFramePr/>
      </xdr:nvGraphicFramePr>
      <xdr:xfrm>
        <a:off x="12083760" y="8849160"/>
        <a:ext cx="4512240" cy="278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519840</xdr:colOff>
      <xdr:row>71</xdr:row>
      <xdr:rowOff>98280</xdr:rowOff>
    </xdr:from>
    <xdr:to>
      <xdr:col>11</xdr:col>
      <xdr:colOff>1130040</xdr:colOff>
      <xdr:row>90</xdr:row>
      <xdr:rowOff>2520</xdr:rowOff>
    </xdr:to>
    <xdr:graphicFrame>
      <xdr:nvGraphicFramePr>
        <xdr:cNvPr id="3" name=""/>
        <xdr:cNvGraphicFramePr/>
      </xdr:nvGraphicFramePr>
      <xdr:xfrm>
        <a:off x="11054160" y="13820400"/>
        <a:ext cx="5753880" cy="3234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57240</xdr:rowOff>
    </xdr:from>
    <xdr:to>
      <xdr:col>1</xdr:col>
      <xdr:colOff>913680</xdr:colOff>
      <xdr:row>5</xdr:row>
      <xdr:rowOff>161280</xdr:rowOff>
    </xdr:to>
    <xdr:pic>
      <xdr:nvPicPr>
        <xdr:cNvPr id="4" name="1 Imagen" descr=""/>
        <xdr:cNvPicPr/>
      </xdr:nvPicPr>
      <xdr:blipFill>
        <a:blip r:embed="rId1"/>
        <a:srcRect l="16835" t="29299" r="14621" b="26608"/>
        <a:stretch/>
      </xdr:blipFill>
      <xdr:spPr>
        <a:xfrm>
          <a:off x="0" y="57240"/>
          <a:ext cx="2999520" cy="1351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true" showOutlineSymbols="true" defaultGridColor="true" view="normal" topLeftCell="A58" colorId="64" zoomScale="65" zoomScaleNormal="65" zoomScalePageLayoutView="100" workbookViewId="0">
      <selection pane="topLeft" activeCell="A1" activeCellId="0" sqref="A1:L93"/>
    </sheetView>
  </sheetViews>
  <sheetFormatPr defaultRowHeight="13.8"/>
  <cols>
    <col collapsed="false" hidden="false" max="1" min="1" style="1" width="30.6356275303644"/>
    <col collapsed="false" hidden="false" max="3" min="2" style="1" width="14.7813765182186"/>
    <col collapsed="false" hidden="false" max="4" min="4" style="1" width="15.2105263157895"/>
    <col collapsed="false" hidden="false" max="6" min="5" style="1" width="14.7813765182186"/>
    <col collapsed="false" hidden="false" max="7" min="7" style="1" width="13.497975708502"/>
    <col collapsed="false" hidden="false" max="9" min="8" style="1" width="14.7813765182186"/>
    <col collapsed="false" hidden="false" max="10" min="10" style="1" width="13.497975708502"/>
    <col collapsed="false" hidden="false" max="11" min="11" style="1" width="14.7813765182186"/>
    <col collapsed="false" hidden="false" max="12" min="12" style="1" width="13.497975708502"/>
    <col collapsed="false" hidden="false" max="1016" min="13" style="1" width="11.246963562753"/>
    <col collapsed="false" hidden="false" max="1025" min="1017" style="0" width="11.246963562753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7.3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22.05" hidden="false" customHeight="false" outlineLevel="0" collapsed="false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5" customFormat="tru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AMC4" s="0"/>
      <c r="AMD4" s="0"/>
      <c r="AME4" s="0"/>
      <c r="AMF4" s="0"/>
      <c r="AMG4" s="0"/>
      <c r="AMH4" s="0"/>
      <c r="AMI4" s="0"/>
      <c r="AMJ4" s="0"/>
    </row>
    <row r="5" s="5" customFormat="true" ht="1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AMC5" s="0"/>
      <c r="AMD5" s="0"/>
      <c r="AME5" s="0"/>
      <c r="AMF5" s="0"/>
      <c r="AMG5" s="0"/>
      <c r="AMH5" s="0"/>
      <c r="AMI5" s="0"/>
      <c r="AMJ5" s="0"/>
    </row>
    <row r="6" s="5" customFormat="tru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AMC6" s="0"/>
      <c r="AMD6" s="0"/>
      <c r="AME6" s="0"/>
      <c r="AMF6" s="0"/>
      <c r="AMG6" s="0"/>
      <c r="AMH6" s="0"/>
      <c r="AMI6" s="0"/>
      <c r="AMJ6" s="0"/>
    </row>
    <row r="7" s="5" customFormat="true" ht="15" hidden="false" customHeight="false" outlineLevel="0" collapsed="false">
      <c r="A7" s="6" t="s">
        <v>1</v>
      </c>
      <c r="B7" s="6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AMC7" s="0"/>
      <c r="AMD7" s="0"/>
      <c r="AME7" s="0"/>
      <c r="AMF7" s="0"/>
      <c r="AMG7" s="0"/>
      <c r="AMH7" s="0"/>
      <c r="AMI7" s="0"/>
      <c r="AMJ7" s="0"/>
    </row>
    <row r="8" s="5" customFormat="true" ht="15" hidden="false" customHeight="false" outlineLevel="0" collapsed="false">
      <c r="A8" s="7" t="s">
        <v>3</v>
      </c>
      <c r="B8" s="8" t="n">
        <v>350</v>
      </c>
      <c r="C8" s="1"/>
      <c r="D8" s="1"/>
      <c r="E8" s="1"/>
      <c r="F8" s="1"/>
      <c r="G8" s="1"/>
      <c r="H8" s="1"/>
      <c r="I8" s="1"/>
      <c r="J8" s="1"/>
      <c r="K8" s="1"/>
      <c r="L8" s="1"/>
      <c r="AMC8" s="0"/>
      <c r="AMD8" s="0"/>
      <c r="AME8" s="0"/>
      <c r="AMF8" s="0"/>
      <c r="AMG8" s="0"/>
      <c r="AMH8" s="0"/>
      <c r="AMI8" s="0"/>
      <c r="AMJ8" s="0"/>
    </row>
    <row r="9" s="5" customFormat="true" ht="15" hidden="false" customHeight="false" outlineLevel="0" collapsed="false">
      <c r="A9" s="7" t="s">
        <v>4</v>
      </c>
      <c r="B9" s="8" t="n">
        <v>800</v>
      </c>
      <c r="C9" s="1"/>
      <c r="D9" s="1"/>
      <c r="E9" s="1"/>
      <c r="F9" s="1"/>
      <c r="G9" s="1"/>
      <c r="H9" s="1"/>
      <c r="I9" s="1"/>
      <c r="J9" s="1"/>
      <c r="K9" s="1"/>
      <c r="L9" s="1"/>
      <c r="AMC9" s="0"/>
      <c r="AMD9" s="0"/>
      <c r="AME9" s="0"/>
      <c r="AMF9" s="0"/>
      <c r="AMG9" s="0"/>
      <c r="AMH9" s="0"/>
      <c r="AMI9" s="0"/>
      <c r="AMJ9" s="0"/>
    </row>
    <row r="10" s="5" customFormat="true" ht="15" hidden="false" customHeight="false" outlineLevel="0" collapsed="false">
      <c r="A10" s="7" t="s">
        <v>5</v>
      </c>
      <c r="B10" s="8" t="n">
        <v>1300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AMC10" s="0"/>
      <c r="AMD10" s="0"/>
      <c r="AME10" s="0"/>
      <c r="AMF10" s="0"/>
      <c r="AMG10" s="0"/>
      <c r="AMH10" s="0"/>
      <c r="AMI10" s="0"/>
      <c r="AMJ10" s="0"/>
    </row>
    <row r="11" s="5" customFormat="true" ht="15" hidden="false" customHeight="false" outlineLevel="0" collapsed="false">
      <c r="A11" s="9"/>
      <c r="B11" s="8" t="n">
        <v>2250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AMC11" s="0"/>
      <c r="AMD11" s="0"/>
      <c r="AME11" s="0"/>
      <c r="AMF11" s="0"/>
      <c r="AMG11" s="0"/>
      <c r="AMH11" s="0"/>
      <c r="AMI11" s="0"/>
      <c r="AMJ11" s="0"/>
    </row>
    <row r="12" s="5" customFormat="true" ht="15" hidden="false" customHeight="false" outlineLevel="0" collapsed="false">
      <c r="A12" s="9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AMC12" s="0"/>
      <c r="AMD12" s="0"/>
      <c r="AME12" s="0"/>
      <c r="AMF12" s="0"/>
      <c r="AMG12" s="0"/>
      <c r="AMH12" s="0"/>
      <c r="AMI12" s="0"/>
      <c r="AMJ12" s="0"/>
    </row>
    <row r="13" s="5" customFormat="true" ht="15" hidden="false" customHeight="false" outlineLevel="0" collapsed="false">
      <c r="A13" s="9"/>
      <c r="B13" s="9"/>
      <c r="C13" s="1"/>
      <c r="D13" s="1"/>
      <c r="E13" s="1"/>
      <c r="F13" s="1"/>
      <c r="G13" s="1"/>
      <c r="H13" s="1"/>
      <c r="I13" s="1"/>
      <c r="J13" s="1"/>
      <c r="K13" s="6" t="s">
        <v>6</v>
      </c>
      <c r="L13" s="10" t="n">
        <v>0.82</v>
      </c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11"/>
      <c r="B14" s="9"/>
    </row>
    <row r="15" customFormat="false" ht="15" hidden="false" customHeight="false" outlineLevel="0" collapsed="false">
      <c r="B15" s="12"/>
    </row>
    <row r="16" customFormat="false" ht="15" hidden="false" customHeight="false" outlineLevel="0" collapsed="false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customFormat="false" ht="15" hidden="false" customHeight="false" outlineLevel="0" collapsed="false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customFormat="false" ht="29.85" hidden="false" customHeight="false" outlineLevel="0" collapsed="false">
      <c r="A18" s="7" t="s">
        <v>3</v>
      </c>
      <c r="B18" s="15" t="s">
        <v>8</v>
      </c>
      <c r="C18" s="15" t="s">
        <v>9</v>
      </c>
      <c r="D18" s="15" t="s">
        <v>10</v>
      </c>
      <c r="E18" s="15" t="s">
        <v>11</v>
      </c>
      <c r="F18" s="15" t="s">
        <v>12</v>
      </c>
      <c r="G18" s="15" t="s">
        <v>13</v>
      </c>
      <c r="H18" s="15" t="s">
        <v>14</v>
      </c>
      <c r="I18" s="15" t="s">
        <v>15</v>
      </c>
      <c r="J18" s="15" t="s">
        <v>16</v>
      </c>
      <c r="K18" s="15" t="s">
        <v>17</v>
      </c>
      <c r="L18" s="15" t="s">
        <v>18</v>
      </c>
    </row>
    <row r="19" customFormat="false" ht="15" hidden="false" customHeight="false" outlineLevel="0" collapsed="false">
      <c r="A19" s="7" t="s">
        <v>4</v>
      </c>
      <c r="B19" s="16" t="n">
        <v>3</v>
      </c>
      <c r="C19" s="16" t="n">
        <v>6</v>
      </c>
      <c r="D19" s="16" t="n">
        <v>5</v>
      </c>
      <c r="E19" s="16" t="n">
        <v>7</v>
      </c>
      <c r="F19" s="16" t="n">
        <v>10</v>
      </c>
      <c r="G19" s="16" t="n">
        <v>0</v>
      </c>
      <c r="H19" s="16" t="n">
        <v>20</v>
      </c>
      <c r="I19" s="17" t="n">
        <f aca="false">SUM(B19:H19)</f>
        <v>51</v>
      </c>
      <c r="J19" s="17" t="n">
        <f aca="false">MIN(B19:I19)</f>
        <v>0</v>
      </c>
      <c r="K19" s="17" t="n">
        <f aca="false">MAX(B19:H19)</f>
        <v>20</v>
      </c>
      <c r="L19" s="18" t="n">
        <f aca="false">AVERAGE(B19:H19)</f>
        <v>7.28571428571429</v>
      </c>
    </row>
    <row r="20" customFormat="false" ht="15" hidden="false" customHeight="false" outlineLevel="0" collapsed="false">
      <c r="A20" s="7" t="s">
        <v>5</v>
      </c>
      <c r="B20" s="16" t="n">
        <v>1</v>
      </c>
      <c r="C20" s="16" t="n">
        <v>4</v>
      </c>
      <c r="D20" s="16" t="n">
        <v>3</v>
      </c>
      <c r="E20" s="16" t="n">
        <v>2</v>
      </c>
      <c r="F20" s="16" t="n">
        <v>5</v>
      </c>
      <c r="G20" s="16" t="n">
        <v>2</v>
      </c>
      <c r="H20" s="16" t="n">
        <v>6</v>
      </c>
      <c r="I20" s="17" t="n">
        <f aca="false">SUM(B20:H20)</f>
        <v>23</v>
      </c>
      <c r="J20" s="17" t="n">
        <f aca="false">MIN(B20:I20)</f>
        <v>1</v>
      </c>
      <c r="K20" s="17" t="n">
        <f aca="false">MAX(B20:H20)</f>
        <v>6</v>
      </c>
      <c r="L20" s="18" t="n">
        <f aca="false">AVERAGE(B20:H20)</f>
        <v>3.28571428571429</v>
      </c>
    </row>
    <row r="21" customFormat="false" ht="15" hidden="false" customHeight="false" outlineLevel="0" collapsed="false">
      <c r="A21" s="7" t="s">
        <v>19</v>
      </c>
      <c r="B21" s="16" t="n">
        <v>3</v>
      </c>
      <c r="C21" s="16" t="n">
        <v>8</v>
      </c>
      <c r="D21" s="16" t="n">
        <v>6</v>
      </c>
      <c r="E21" s="16" t="n">
        <v>2</v>
      </c>
      <c r="F21" s="16" t="n">
        <v>7</v>
      </c>
      <c r="G21" s="16" t="n">
        <v>1</v>
      </c>
      <c r="H21" s="16" t="n">
        <v>15</v>
      </c>
      <c r="I21" s="17" t="n">
        <f aca="false">SUM(B21:H21)</f>
        <v>42</v>
      </c>
      <c r="J21" s="17" t="n">
        <f aca="false">MIN(B21:I21)</f>
        <v>1</v>
      </c>
      <c r="K21" s="17" t="n">
        <f aca="false">MAX(B21:H21)</f>
        <v>15</v>
      </c>
      <c r="L21" s="18" t="n">
        <f aca="false">AVERAGE(B21:H21)</f>
        <v>6</v>
      </c>
    </row>
    <row r="22" customFormat="false" ht="15" hidden="false" customHeight="false" outlineLevel="0" collapsed="false">
      <c r="A22" s="7" t="s">
        <v>15</v>
      </c>
      <c r="B22" s="16" t="n">
        <v>2</v>
      </c>
      <c r="C22" s="16" t="n">
        <v>2</v>
      </c>
      <c r="D22" s="16" t="n">
        <v>1</v>
      </c>
      <c r="E22" s="16" t="n">
        <v>3</v>
      </c>
      <c r="F22" s="16" t="n">
        <v>4</v>
      </c>
      <c r="G22" s="16" t="n">
        <v>0</v>
      </c>
      <c r="H22" s="16" t="n">
        <v>6</v>
      </c>
      <c r="I22" s="17" t="n">
        <f aca="false">SUM(B22:H22)</f>
        <v>18</v>
      </c>
      <c r="J22" s="17" t="n">
        <f aca="false">MIN(B22:I22)</f>
        <v>0</v>
      </c>
      <c r="K22" s="17" t="n">
        <f aca="false">MAX(B22:H22)</f>
        <v>6</v>
      </c>
      <c r="L22" s="18" t="n">
        <f aca="false">AVERAGE(B22:H22)</f>
        <v>2.57142857142857</v>
      </c>
    </row>
    <row r="23" customFormat="false" ht="15" hidden="false" customHeight="false" outlineLevel="0" collapsed="false">
      <c r="B23" s="17" t="n">
        <f aca="false">SUM(B19:B22)</f>
        <v>9</v>
      </c>
      <c r="C23" s="17" t="n">
        <f aca="false">SUM(C19:C22)</f>
        <v>20</v>
      </c>
      <c r="D23" s="17" t="n">
        <f aca="false">SUM(D19:D22)</f>
        <v>15</v>
      </c>
      <c r="E23" s="17" t="n">
        <f aca="false">SUM(E19:E22)</f>
        <v>14</v>
      </c>
      <c r="F23" s="17" t="n">
        <f aca="false">SUM(F19:F22)</f>
        <v>26</v>
      </c>
      <c r="G23" s="17" t="n">
        <f aca="false">SUM(G19:G22)</f>
        <v>3</v>
      </c>
      <c r="H23" s="17" t="n">
        <f aca="false">SUM(H19:H22)</f>
        <v>47</v>
      </c>
    </row>
    <row r="37" customFormat="false" ht="13.8" hidden="false" customHeight="false" outlineLevel="0" collapsed="false">
      <c r="A37" s="0"/>
    </row>
    <row r="39" customFormat="false" ht="15" hidden="false" customHeight="false" outlineLevel="0" collapsed="false">
      <c r="A39" s="13" t="s">
        <v>20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customFormat="false" ht="29.85" hidden="false" customHeight="false" outlineLevel="0" collapsed="false">
      <c r="A40" s="14"/>
      <c r="B40" s="15" t="s">
        <v>8</v>
      </c>
      <c r="C40" s="15" t="s">
        <v>9</v>
      </c>
      <c r="D40" s="15" t="s">
        <v>10</v>
      </c>
      <c r="E40" s="15" t="s">
        <v>11</v>
      </c>
      <c r="F40" s="15" t="s">
        <v>12</v>
      </c>
      <c r="G40" s="15" t="s">
        <v>13</v>
      </c>
      <c r="H40" s="15" t="s">
        <v>14</v>
      </c>
      <c r="I40" s="15" t="s">
        <v>15</v>
      </c>
      <c r="J40" s="15" t="s">
        <v>16</v>
      </c>
      <c r="K40" s="15" t="s">
        <v>17</v>
      </c>
      <c r="L40" s="15" t="s">
        <v>18</v>
      </c>
    </row>
    <row r="41" customFormat="false" ht="15" hidden="false" customHeight="false" outlineLevel="0" collapsed="false">
      <c r="A41" s="7" t="s">
        <v>3</v>
      </c>
      <c r="B41" s="19" t="n">
        <f aca="false">$B8*B19</f>
        <v>1050</v>
      </c>
      <c r="C41" s="19" t="n">
        <f aca="false">$B8*C19</f>
        <v>2100</v>
      </c>
      <c r="D41" s="19" t="n">
        <f aca="false">$B8*D19</f>
        <v>1750</v>
      </c>
      <c r="E41" s="19" t="n">
        <f aca="false">$B8*E19</f>
        <v>2450</v>
      </c>
      <c r="F41" s="19" t="n">
        <f aca="false">$B8*F19</f>
        <v>3500</v>
      </c>
      <c r="G41" s="19" t="n">
        <f aca="false">$B8*G19</f>
        <v>0</v>
      </c>
      <c r="H41" s="19" t="n">
        <f aca="false">$B8*H19</f>
        <v>7000</v>
      </c>
      <c r="I41" s="20" t="n">
        <f aca="false">SUM(B41:H41)</f>
        <v>17850</v>
      </c>
      <c r="J41" s="20" t="n">
        <f aca="false">MIN(B41:I41)</f>
        <v>0</v>
      </c>
      <c r="K41" s="20" t="n">
        <f aca="false">MAX(B41:H41)</f>
        <v>7000</v>
      </c>
      <c r="L41" s="20" t="n">
        <f aca="false">AVERAGE(B41:H41)</f>
        <v>2550</v>
      </c>
    </row>
    <row r="42" customFormat="false" ht="15" hidden="false" customHeight="false" outlineLevel="0" collapsed="false">
      <c r="A42" s="7" t="s">
        <v>4</v>
      </c>
      <c r="B42" s="19" t="n">
        <f aca="false">$B9*B20</f>
        <v>800</v>
      </c>
      <c r="C42" s="19" t="n">
        <f aca="false">$B9*C20</f>
        <v>3200</v>
      </c>
      <c r="D42" s="19" t="n">
        <f aca="false">$B9*D20</f>
        <v>2400</v>
      </c>
      <c r="E42" s="19" t="n">
        <f aca="false">$B9*E20</f>
        <v>1600</v>
      </c>
      <c r="F42" s="19" t="n">
        <f aca="false">$B9*F20</f>
        <v>4000</v>
      </c>
      <c r="G42" s="19" t="n">
        <f aca="false">$B9*G20</f>
        <v>1600</v>
      </c>
      <c r="H42" s="19" t="n">
        <f aca="false">$B9*H20</f>
        <v>4800</v>
      </c>
      <c r="I42" s="20" t="n">
        <f aca="false">SUM(B42:H42)</f>
        <v>18400</v>
      </c>
      <c r="J42" s="20" t="n">
        <f aca="false">MIN(B42:I42)</f>
        <v>800</v>
      </c>
      <c r="K42" s="20" t="n">
        <f aca="false">MAX(B42:H42)</f>
        <v>4800</v>
      </c>
      <c r="L42" s="20" t="n">
        <f aca="false">AVERAGE(B42:H42)</f>
        <v>2628.57142857143</v>
      </c>
    </row>
    <row r="43" customFormat="false" ht="15" hidden="false" customHeight="false" outlineLevel="0" collapsed="false">
      <c r="A43" s="7" t="s">
        <v>5</v>
      </c>
      <c r="B43" s="19" t="n">
        <f aca="false">$B10*B21</f>
        <v>3900</v>
      </c>
      <c r="C43" s="19" t="n">
        <f aca="false">$B10*C21</f>
        <v>10400</v>
      </c>
      <c r="D43" s="19" t="n">
        <f aca="false">$B10*D21</f>
        <v>7800</v>
      </c>
      <c r="E43" s="19" t="n">
        <f aca="false">$B10*E21</f>
        <v>2600</v>
      </c>
      <c r="F43" s="19" t="n">
        <f aca="false">$B10*F21</f>
        <v>9100</v>
      </c>
      <c r="G43" s="19" t="n">
        <f aca="false">$B10*G21</f>
        <v>1300</v>
      </c>
      <c r="H43" s="19" t="n">
        <f aca="false">$B10*H21</f>
        <v>19500</v>
      </c>
      <c r="I43" s="20" t="n">
        <f aca="false">SUM(B43:H43)</f>
        <v>54600</v>
      </c>
      <c r="J43" s="20" t="n">
        <f aca="false">MIN(B43:I43)</f>
        <v>1300</v>
      </c>
      <c r="K43" s="20" t="n">
        <f aca="false">MAX(B43:H43)</f>
        <v>19500</v>
      </c>
      <c r="L43" s="20" t="n">
        <f aca="false">AVERAGE(B43:H43)</f>
        <v>7800</v>
      </c>
    </row>
    <row r="44" customFormat="false" ht="15" hidden="false" customHeight="false" outlineLevel="0" collapsed="false">
      <c r="A44" s="7" t="s">
        <v>19</v>
      </c>
      <c r="B44" s="19" t="n">
        <f aca="false">$B11*B22</f>
        <v>4500</v>
      </c>
      <c r="C44" s="19" t="n">
        <f aca="false">$B11*C22</f>
        <v>4500</v>
      </c>
      <c r="D44" s="19" t="n">
        <f aca="false">$B11*D22</f>
        <v>2250</v>
      </c>
      <c r="E44" s="19" t="n">
        <f aca="false">$B11*E22</f>
        <v>6750</v>
      </c>
      <c r="F44" s="19" t="n">
        <f aca="false">$B11*F22</f>
        <v>9000</v>
      </c>
      <c r="G44" s="19" t="n">
        <f aca="false">$B11*G22</f>
        <v>0</v>
      </c>
      <c r="H44" s="19" t="n">
        <f aca="false">$B11*H22</f>
        <v>13500</v>
      </c>
      <c r="I44" s="20" t="n">
        <f aca="false">SUM(B44:H44)</f>
        <v>40500</v>
      </c>
      <c r="J44" s="20" t="n">
        <f aca="false">MIN(B44:I44)</f>
        <v>0</v>
      </c>
      <c r="K44" s="20" t="n">
        <f aca="false">MAX(B44:H44)</f>
        <v>13500</v>
      </c>
      <c r="L44" s="20" t="n">
        <f aca="false">AVERAGE(B44:H44)</f>
        <v>5785.71428571429</v>
      </c>
    </row>
    <row r="45" customFormat="false" ht="15" hidden="false" customHeight="false" outlineLevel="0" collapsed="false">
      <c r="A45" s="7" t="s">
        <v>15</v>
      </c>
      <c r="B45" s="20" t="n">
        <f aca="false">SUM(B41:B44)</f>
        <v>10250</v>
      </c>
      <c r="C45" s="20" t="n">
        <f aca="false">SUM(C41:C44)</f>
        <v>20200</v>
      </c>
      <c r="D45" s="20" t="n">
        <f aca="false">SUM(D41:D44)</f>
        <v>14200</v>
      </c>
      <c r="E45" s="20" t="n">
        <f aca="false">SUM(E41:E44)</f>
        <v>13400</v>
      </c>
      <c r="F45" s="20" t="n">
        <f aca="false">SUM(F41:F44)</f>
        <v>25600</v>
      </c>
      <c r="G45" s="20" t="n">
        <f aca="false">SUM(G41:G44)</f>
        <v>2900</v>
      </c>
      <c r="H45" s="20" t="n">
        <f aca="false">SUM(H41:H44)</f>
        <v>44800</v>
      </c>
    </row>
    <row r="65" customFormat="false" ht="15" hidden="false" customHeight="false" outlineLevel="0" collapsed="false">
      <c r="A65" s="13" t="s">
        <v>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customFormat="false" ht="29.85" hidden="false" customHeight="false" outlineLevel="0" collapsed="false">
      <c r="A66" s="14"/>
      <c r="B66" s="15" t="s">
        <v>8</v>
      </c>
      <c r="C66" s="15" t="s">
        <v>9</v>
      </c>
      <c r="D66" s="15" t="s">
        <v>10</v>
      </c>
      <c r="E66" s="15" t="s">
        <v>11</v>
      </c>
      <c r="F66" s="15" t="s">
        <v>12</v>
      </c>
      <c r="G66" s="15" t="s">
        <v>13</v>
      </c>
      <c r="H66" s="15" t="s">
        <v>14</v>
      </c>
      <c r="I66" s="15" t="s">
        <v>15</v>
      </c>
      <c r="J66" s="15" t="s">
        <v>16</v>
      </c>
      <c r="K66" s="15" t="s">
        <v>17</v>
      </c>
      <c r="L66" s="15" t="s">
        <v>18</v>
      </c>
    </row>
    <row r="67" customFormat="false" ht="15" hidden="false" customHeight="false" outlineLevel="0" collapsed="false">
      <c r="A67" s="7" t="s">
        <v>3</v>
      </c>
      <c r="B67" s="19" t="n">
        <f aca="false">$L$13*B41</f>
        <v>861</v>
      </c>
      <c r="C67" s="19" t="n">
        <f aca="false">$L$13*C41</f>
        <v>1722</v>
      </c>
      <c r="D67" s="19" t="n">
        <f aca="false">$L$13*D41</f>
        <v>1435</v>
      </c>
      <c r="E67" s="19" t="n">
        <f aca="false">$L$13*E41</f>
        <v>2009</v>
      </c>
      <c r="F67" s="19" t="n">
        <f aca="false">$L$13*F41</f>
        <v>2870</v>
      </c>
      <c r="G67" s="19" t="n">
        <f aca="false">$L$13*G41</f>
        <v>0</v>
      </c>
      <c r="H67" s="19" t="n">
        <f aca="false">$L$13*H41</f>
        <v>5740</v>
      </c>
      <c r="I67" s="20" t="n">
        <f aca="false">SUM(B67:H67)</f>
        <v>14637</v>
      </c>
      <c r="J67" s="20" t="n">
        <f aca="false">MIN(B67:I67)</f>
        <v>0</v>
      </c>
      <c r="K67" s="20" t="n">
        <f aca="false">MAX(B67:H67)</f>
        <v>5740</v>
      </c>
      <c r="L67" s="20" t="n">
        <f aca="false">AVERAGE(B67:H67)</f>
        <v>2091</v>
      </c>
    </row>
    <row r="68" customFormat="false" ht="15" hidden="false" customHeight="false" outlineLevel="0" collapsed="false">
      <c r="A68" s="7" t="s">
        <v>4</v>
      </c>
      <c r="B68" s="19" t="n">
        <f aca="false">$L$13*B42</f>
        <v>656</v>
      </c>
      <c r="C68" s="19" t="n">
        <f aca="false">$L$13*C42</f>
        <v>2624</v>
      </c>
      <c r="D68" s="19" t="n">
        <f aca="false">$L$13*D42</f>
        <v>1968</v>
      </c>
      <c r="E68" s="19" t="n">
        <f aca="false">$L$13*E42</f>
        <v>1312</v>
      </c>
      <c r="F68" s="19" t="n">
        <f aca="false">$L$13*F42</f>
        <v>3280</v>
      </c>
      <c r="G68" s="19" t="n">
        <f aca="false">$L$13*G42</f>
        <v>1312</v>
      </c>
      <c r="H68" s="19" t="n">
        <f aca="false">$L$13*H42</f>
        <v>3936</v>
      </c>
      <c r="I68" s="20" t="n">
        <f aca="false">SUM(B68:H68)</f>
        <v>15088</v>
      </c>
      <c r="J68" s="20" t="n">
        <f aca="false">MIN(B68:I68)</f>
        <v>656</v>
      </c>
      <c r="K68" s="20" t="n">
        <f aca="false">MAX(B68:H68)</f>
        <v>3936</v>
      </c>
      <c r="L68" s="20" t="n">
        <f aca="false">AVERAGE(B68:H68)</f>
        <v>2155.42857142857</v>
      </c>
    </row>
    <row r="69" customFormat="false" ht="15" hidden="false" customHeight="false" outlineLevel="0" collapsed="false">
      <c r="A69" s="7" t="s">
        <v>5</v>
      </c>
      <c r="B69" s="19" t="n">
        <f aca="false">$L$13*B43</f>
        <v>3198</v>
      </c>
      <c r="C69" s="19" t="n">
        <f aca="false">$L$13*C43</f>
        <v>8528</v>
      </c>
      <c r="D69" s="19" t="n">
        <f aca="false">$L$13*D43</f>
        <v>6396</v>
      </c>
      <c r="E69" s="19" t="n">
        <f aca="false">$L$13*E43</f>
        <v>2132</v>
      </c>
      <c r="F69" s="19" t="n">
        <f aca="false">$L$13*F43</f>
        <v>7462</v>
      </c>
      <c r="G69" s="19" t="n">
        <f aca="false">$L$13*G43</f>
        <v>1066</v>
      </c>
      <c r="H69" s="19" t="n">
        <f aca="false">$L$13*H43</f>
        <v>15990</v>
      </c>
      <c r="I69" s="20" t="n">
        <f aca="false">SUM(B69:H69)</f>
        <v>44772</v>
      </c>
      <c r="J69" s="20" t="n">
        <f aca="false">MIN(B69:I69)</f>
        <v>1066</v>
      </c>
      <c r="K69" s="20" t="n">
        <f aca="false">MAX(B69:H69)</f>
        <v>15990</v>
      </c>
      <c r="L69" s="20" t="n">
        <f aca="false">AVERAGE(B69:H69)</f>
        <v>6396</v>
      </c>
    </row>
    <row r="70" customFormat="false" ht="15" hidden="false" customHeight="false" outlineLevel="0" collapsed="false">
      <c r="A70" s="7" t="s">
        <v>19</v>
      </c>
      <c r="B70" s="19" t="n">
        <f aca="false">$L$13*B44</f>
        <v>3690</v>
      </c>
      <c r="C70" s="19" t="n">
        <f aca="false">$L$13*C44</f>
        <v>3690</v>
      </c>
      <c r="D70" s="19" t="n">
        <f aca="false">$L$13*D44</f>
        <v>1845</v>
      </c>
      <c r="E70" s="19" t="n">
        <f aca="false">$L$13*E44</f>
        <v>5535</v>
      </c>
      <c r="F70" s="19" t="n">
        <f aca="false">$L$13*F44</f>
        <v>7380</v>
      </c>
      <c r="G70" s="19" t="n">
        <f aca="false">$L$13*G44</f>
        <v>0</v>
      </c>
      <c r="H70" s="19" t="n">
        <f aca="false">$L$13*H44</f>
        <v>11070</v>
      </c>
      <c r="I70" s="20" t="n">
        <f aca="false">SUM(B70:H70)</f>
        <v>33210</v>
      </c>
      <c r="J70" s="20" t="n">
        <f aca="false">MIN(B70:I70)</f>
        <v>0</v>
      </c>
      <c r="K70" s="20" t="n">
        <f aca="false">MAX(B70:H70)</f>
        <v>11070</v>
      </c>
      <c r="L70" s="20" t="n">
        <f aca="false">AVERAGE(B70:H70)</f>
        <v>4744.28571428571</v>
      </c>
    </row>
    <row r="71" customFormat="false" ht="15" hidden="false" customHeight="false" outlineLevel="0" collapsed="false">
      <c r="A71" s="7" t="s">
        <v>15</v>
      </c>
      <c r="B71" s="20" t="n">
        <f aca="false">SUM(B67:B70)</f>
        <v>8405</v>
      </c>
      <c r="C71" s="20" t="n">
        <f aca="false">SUM(C67:C70)</f>
        <v>16564</v>
      </c>
      <c r="D71" s="20" t="n">
        <f aca="false">SUM(D67:D70)</f>
        <v>11644</v>
      </c>
      <c r="E71" s="20" t="n">
        <f aca="false">SUM(E67:E70)</f>
        <v>10988</v>
      </c>
      <c r="F71" s="20" t="n">
        <f aca="false">SUM(F67:F70)</f>
        <v>20992</v>
      </c>
      <c r="G71" s="20" t="n">
        <f aca="false">SUM(G67:G70)</f>
        <v>2378</v>
      </c>
      <c r="H71" s="20" t="n">
        <f aca="false">SUM(H67:H70)</f>
        <v>36736</v>
      </c>
    </row>
  </sheetData>
  <mergeCells count="4">
    <mergeCell ref="A3:L3"/>
    <mergeCell ref="A16:L16"/>
    <mergeCell ref="A39:L39"/>
    <mergeCell ref="A65:L65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1" scale="53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" man="true" max="16383" min="0"/>
  </rowBreaks>
  <colBreaks count="1" manualBreakCount="1">
    <brk id="0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C24" activeCellId="0" sqref="A1:L93"/>
    </sheetView>
  </sheetViews>
  <sheetFormatPr defaultRowHeight="14.25"/>
  <cols>
    <col collapsed="false" hidden="false" max="1" min="1" style="1" width="23.4574898785425"/>
    <col collapsed="false" hidden="false" max="2" min="2" style="1" width="17.8906882591093"/>
    <col collapsed="false" hidden="false" max="4" min="3" style="1" width="18.3157894736842"/>
    <col collapsed="false" hidden="false" max="5" min="5" style="1" width="17.8906882591093"/>
    <col collapsed="false" hidden="false" max="6" min="6" style="1" width="17.6761133603239"/>
    <col collapsed="false" hidden="false" max="7" min="7" style="1" width="18.3157894736842"/>
    <col collapsed="false" hidden="false" max="9" min="8" style="1" width="19.4939271255061"/>
    <col collapsed="false" hidden="false" max="10" min="10" style="1" width="16.1740890688259"/>
    <col collapsed="false" hidden="false" max="11" min="11" style="1" width="17.7813765182186"/>
    <col collapsed="false" hidden="false" max="12" min="12" style="1" width="25.2793522267206"/>
    <col collapsed="false" hidden="false" max="1025" min="13" style="1" width="11.246963562753"/>
  </cols>
  <sheetData>
    <row r="1" customFormat="false" ht="18.75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8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8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23.25" hidden="false" customHeight="false" outlineLevel="0" collapsed="false">
      <c r="A4" s="5"/>
      <c r="B4" s="3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customFormat="false" ht="18.7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18.7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8" customFormat="false" ht="14.25" hidden="false" customHeight="false" outlineLevel="0" collapsed="false">
      <c r="A8" s="21" t="s">
        <v>1</v>
      </c>
      <c r="B8" s="21" t="s">
        <v>2</v>
      </c>
    </row>
    <row r="9" customFormat="false" ht="14.25" hidden="false" customHeight="false" outlineLevel="0" collapsed="false">
      <c r="A9" s="22" t="s">
        <v>22</v>
      </c>
      <c r="B9" s="23" t="n">
        <v>550</v>
      </c>
    </row>
    <row r="10" customFormat="false" ht="14.25" hidden="false" customHeight="false" outlineLevel="0" collapsed="false">
      <c r="A10" s="22" t="s">
        <v>23</v>
      </c>
      <c r="B10" s="23" t="n">
        <v>500</v>
      </c>
    </row>
    <row r="11" customFormat="false" ht="14.25" hidden="false" customHeight="false" outlineLevel="0" collapsed="false">
      <c r="A11" s="22" t="s">
        <v>24</v>
      </c>
      <c r="B11" s="23" t="n">
        <v>300</v>
      </c>
    </row>
    <row r="12" customFormat="false" ht="14.25" hidden="false" customHeight="false" outlineLevel="0" collapsed="false">
      <c r="A12" s="22" t="s">
        <v>25</v>
      </c>
      <c r="B12" s="23" t="n">
        <v>2000</v>
      </c>
    </row>
    <row r="13" customFormat="false" ht="14.25" hidden="false" customHeight="false" outlineLevel="0" collapsed="false">
      <c r="A13" s="22" t="s">
        <v>26</v>
      </c>
      <c r="B13" s="23" t="n">
        <v>4000</v>
      </c>
    </row>
    <row r="14" customFormat="false" ht="14.25" hidden="false" customHeight="false" outlineLevel="0" collapsed="false">
      <c r="A14" s="22" t="s">
        <v>27</v>
      </c>
      <c r="B14" s="23" t="n">
        <v>1000</v>
      </c>
      <c r="K14" s="21" t="s">
        <v>6</v>
      </c>
      <c r="L14" s="24" t="n">
        <v>0.38</v>
      </c>
    </row>
    <row r="15" customFormat="false" ht="14.25" hidden="false" customHeight="false" outlineLevel="0" collapsed="false">
      <c r="A15" s="25"/>
      <c r="B15" s="26"/>
    </row>
    <row r="16" customFormat="false" ht="14.25" hidden="false" customHeight="false" outlineLevel="0" collapsed="false">
      <c r="A16" s="25"/>
      <c r="B16" s="26"/>
    </row>
    <row r="18" customFormat="false" ht="14.25" hidden="false" customHeight="false" outlineLevel="0" collapsed="false">
      <c r="A18" s="27" t="s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customFormat="false" ht="28.5" hidden="false" customHeight="false" outlineLevel="0" collapsed="false">
      <c r="A19" s="28"/>
      <c r="B19" s="29" t="s">
        <v>8</v>
      </c>
      <c r="C19" s="29" t="s">
        <v>9</v>
      </c>
      <c r="D19" s="29" t="s">
        <v>10</v>
      </c>
      <c r="E19" s="29" t="s">
        <v>11</v>
      </c>
      <c r="F19" s="29" t="s">
        <v>12</v>
      </c>
      <c r="G19" s="29" t="s">
        <v>13</v>
      </c>
      <c r="H19" s="29" t="s">
        <v>14</v>
      </c>
      <c r="I19" s="29" t="s">
        <v>15</v>
      </c>
      <c r="J19" s="29" t="s">
        <v>16</v>
      </c>
      <c r="K19" s="29" t="s">
        <v>17</v>
      </c>
      <c r="L19" s="29" t="s">
        <v>18</v>
      </c>
      <c r="M19" s="30"/>
    </row>
    <row r="20" customFormat="false" ht="14.25" hidden="false" customHeight="false" outlineLevel="0" collapsed="false">
      <c r="A20" s="22" t="s">
        <v>22</v>
      </c>
      <c r="B20" s="31" t="n">
        <v>3</v>
      </c>
      <c r="C20" s="31" t="n">
        <v>6</v>
      </c>
      <c r="D20" s="31" t="n">
        <v>5</v>
      </c>
      <c r="E20" s="31" t="n">
        <v>7</v>
      </c>
      <c r="F20" s="31" t="n">
        <v>10</v>
      </c>
      <c r="G20" s="31" t="n">
        <v>0</v>
      </c>
      <c r="H20" s="31" t="n">
        <v>20</v>
      </c>
      <c r="I20" s="32" t="s">
        <v>28</v>
      </c>
      <c r="J20" s="32" t="s">
        <v>29</v>
      </c>
      <c r="K20" s="32" t="s">
        <v>30</v>
      </c>
      <c r="L20" s="33" t="s">
        <v>31</v>
      </c>
    </row>
    <row r="21" customFormat="false" ht="14.25" hidden="false" customHeight="false" outlineLevel="0" collapsed="false">
      <c r="A21" s="22" t="s">
        <v>23</v>
      </c>
      <c r="B21" s="31" t="n">
        <v>1</v>
      </c>
      <c r="C21" s="31" t="n">
        <v>4</v>
      </c>
      <c r="D21" s="31" t="n">
        <v>3</v>
      </c>
      <c r="E21" s="31" t="n">
        <v>2</v>
      </c>
      <c r="F21" s="31" t="n">
        <v>5</v>
      </c>
      <c r="G21" s="31" t="n">
        <v>2</v>
      </c>
      <c r="H21" s="31" t="n">
        <v>6</v>
      </c>
      <c r="I21" s="32" t="s">
        <v>32</v>
      </c>
      <c r="J21" s="32" t="s">
        <v>33</v>
      </c>
      <c r="K21" s="32" t="s">
        <v>34</v>
      </c>
      <c r="L21" s="33" t="s">
        <v>35</v>
      </c>
    </row>
    <row r="22" customFormat="false" ht="14.25" hidden="false" customHeight="false" outlineLevel="0" collapsed="false">
      <c r="A22" s="22" t="s">
        <v>24</v>
      </c>
      <c r="B22" s="31" t="n">
        <v>3</v>
      </c>
      <c r="C22" s="31" t="n">
        <v>8</v>
      </c>
      <c r="D22" s="31" t="n">
        <v>6</v>
      </c>
      <c r="E22" s="31" t="n">
        <v>2</v>
      </c>
      <c r="F22" s="31" t="n">
        <v>7</v>
      </c>
      <c r="G22" s="31" t="n">
        <v>1</v>
      </c>
      <c r="H22" s="31" t="n">
        <v>15</v>
      </c>
      <c r="I22" s="32" t="s">
        <v>36</v>
      </c>
      <c r="J22" s="32" t="s">
        <v>37</v>
      </c>
      <c r="K22" s="32" t="s">
        <v>38</v>
      </c>
      <c r="L22" s="33" t="s">
        <v>39</v>
      </c>
    </row>
    <row r="23" customFormat="false" ht="14.25" hidden="false" customHeight="false" outlineLevel="0" collapsed="false">
      <c r="A23" s="22" t="s">
        <v>25</v>
      </c>
      <c r="B23" s="31" t="n">
        <v>2</v>
      </c>
      <c r="C23" s="31" t="n">
        <v>2</v>
      </c>
      <c r="D23" s="31" t="n">
        <v>1</v>
      </c>
      <c r="E23" s="31" t="n">
        <v>3</v>
      </c>
      <c r="F23" s="31" t="n">
        <v>4</v>
      </c>
      <c r="G23" s="31" t="n">
        <v>0</v>
      </c>
      <c r="H23" s="31" t="n">
        <v>6</v>
      </c>
      <c r="I23" s="32" t="s">
        <v>40</v>
      </c>
      <c r="J23" s="32" t="s">
        <v>41</v>
      </c>
      <c r="K23" s="32" t="s">
        <v>42</v>
      </c>
      <c r="L23" s="33" t="s">
        <v>43</v>
      </c>
    </row>
    <row r="24" customFormat="false" ht="14.25" hidden="false" customHeight="false" outlineLevel="0" collapsed="false">
      <c r="A24" s="22" t="s">
        <v>26</v>
      </c>
      <c r="B24" s="31" t="n">
        <v>4</v>
      </c>
      <c r="C24" s="31" t="n">
        <v>2</v>
      </c>
      <c r="D24" s="31" t="n">
        <v>3</v>
      </c>
      <c r="E24" s="31" t="n">
        <v>3</v>
      </c>
      <c r="F24" s="31" t="n">
        <v>10</v>
      </c>
      <c r="G24" s="31" t="n">
        <v>0</v>
      </c>
      <c r="H24" s="31" t="n">
        <v>8</v>
      </c>
      <c r="I24" s="32" t="s">
        <v>44</v>
      </c>
      <c r="J24" s="32" t="s">
        <v>45</v>
      </c>
      <c r="K24" s="32" t="s">
        <v>46</v>
      </c>
      <c r="L24" s="33" t="s">
        <v>47</v>
      </c>
    </row>
    <row r="25" customFormat="false" ht="14.25" hidden="false" customHeight="false" outlineLevel="0" collapsed="false">
      <c r="A25" s="22" t="s">
        <v>27</v>
      </c>
      <c r="B25" s="31" t="n">
        <v>6</v>
      </c>
      <c r="C25" s="31" t="n">
        <v>4</v>
      </c>
      <c r="D25" s="31" t="n">
        <v>3</v>
      </c>
      <c r="E25" s="31" t="n">
        <v>5</v>
      </c>
      <c r="F25" s="31" t="n">
        <v>20</v>
      </c>
      <c r="G25" s="31" t="n">
        <v>3</v>
      </c>
      <c r="H25" s="31" t="n">
        <v>5</v>
      </c>
      <c r="I25" s="32" t="s">
        <v>48</v>
      </c>
      <c r="J25" s="32" t="s">
        <v>49</v>
      </c>
      <c r="K25" s="32" t="s">
        <v>50</v>
      </c>
      <c r="L25" s="33" t="s">
        <v>51</v>
      </c>
    </row>
    <row r="26" customFormat="false" ht="14.25" hidden="false" customHeight="false" outlineLevel="0" collapsed="false">
      <c r="A26" s="22" t="s">
        <v>15</v>
      </c>
      <c r="B26" s="32" t="s">
        <v>52</v>
      </c>
      <c r="C26" s="32" t="s">
        <v>53</v>
      </c>
      <c r="D26" s="32" t="s">
        <v>54</v>
      </c>
      <c r="E26" s="32" t="s">
        <v>55</v>
      </c>
      <c r="F26" s="32" t="s">
        <v>56</v>
      </c>
      <c r="G26" s="32" t="s">
        <v>57</v>
      </c>
      <c r="H26" s="32" t="s">
        <v>58</v>
      </c>
    </row>
    <row r="30" customFormat="false" ht="14.25" hidden="false" customHeight="false" outlineLevel="0" collapsed="false">
      <c r="A30" s="27" t="s">
        <v>20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customFormat="false" ht="28.5" hidden="false" customHeight="false" outlineLevel="0" collapsed="false">
      <c r="A31" s="28"/>
      <c r="B31" s="29" t="s">
        <v>8</v>
      </c>
      <c r="C31" s="29" t="s">
        <v>9</v>
      </c>
      <c r="D31" s="29" t="s">
        <v>10</v>
      </c>
      <c r="E31" s="29" t="s">
        <v>11</v>
      </c>
      <c r="F31" s="29" t="s">
        <v>12</v>
      </c>
      <c r="G31" s="29" t="s">
        <v>13</v>
      </c>
      <c r="H31" s="29" t="s">
        <v>14</v>
      </c>
      <c r="I31" s="29" t="s">
        <v>15</v>
      </c>
      <c r="J31" s="29" t="s">
        <v>16</v>
      </c>
      <c r="K31" s="29" t="s">
        <v>17</v>
      </c>
      <c r="L31" s="29" t="s">
        <v>18</v>
      </c>
    </row>
    <row r="32" customFormat="false" ht="14.25" hidden="false" customHeight="false" outlineLevel="0" collapsed="false">
      <c r="A32" s="22" t="s">
        <v>22</v>
      </c>
      <c r="B32" s="34" t="s">
        <v>59</v>
      </c>
      <c r="C32" s="34" t="s">
        <v>60</v>
      </c>
      <c r="D32" s="34" t="s">
        <v>61</v>
      </c>
      <c r="E32" s="34" t="s">
        <v>62</v>
      </c>
      <c r="F32" s="34" t="s">
        <v>63</v>
      </c>
      <c r="G32" s="34" t="s">
        <v>64</v>
      </c>
      <c r="H32" s="34" t="s">
        <v>65</v>
      </c>
      <c r="I32" s="35" t="s">
        <v>66</v>
      </c>
      <c r="J32" s="35" t="s">
        <v>67</v>
      </c>
      <c r="K32" s="35" t="s">
        <v>68</v>
      </c>
      <c r="L32" s="35" t="s">
        <v>69</v>
      </c>
    </row>
    <row r="33" customFormat="false" ht="14.25" hidden="false" customHeight="false" outlineLevel="0" collapsed="false">
      <c r="A33" s="22" t="s">
        <v>23</v>
      </c>
      <c r="B33" s="34" t="s">
        <v>70</v>
      </c>
      <c r="C33" s="34" t="s">
        <v>71</v>
      </c>
      <c r="D33" s="34" t="s">
        <v>72</v>
      </c>
      <c r="E33" s="34" t="s">
        <v>73</v>
      </c>
      <c r="F33" s="34" t="s">
        <v>74</v>
      </c>
      <c r="G33" s="34" t="s">
        <v>75</v>
      </c>
      <c r="H33" s="34" t="s">
        <v>76</v>
      </c>
      <c r="I33" s="35" t="s">
        <v>77</v>
      </c>
      <c r="J33" s="35" t="s">
        <v>78</v>
      </c>
      <c r="K33" s="35" t="s">
        <v>79</v>
      </c>
      <c r="L33" s="35" t="s">
        <v>80</v>
      </c>
    </row>
    <row r="34" customFormat="false" ht="14.25" hidden="false" customHeight="false" outlineLevel="0" collapsed="false">
      <c r="A34" s="22" t="s">
        <v>24</v>
      </c>
      <c r="B34" s="34" t="s">
        <v>81</v>
      </c>
      <c r="C34" s="34" t="s">
        <v>82</v>
      </c>
      <c r="D34" s="34" t="s">
        <v>83</v>
      </c>
      <c r="E34" s="34" t="s">
        <v>84</v>
      </c>
      <c r="F34" s="34" t="s">
        <v>85</v>
      </c>
      <c r="G34" s="34" t="s">
        <v>86</v>
      </c>
      <c r="H34" s="34" t="s">
        <v>87</v>
      </c>
      <c r="I34" s="35" t="s">
        <v>88</v>
      </c>
      <c r="J34" s="35" t="s">
        <v>89</v>
      </c>
      <c r="K34" s="35" t="s">
        <v>90</v>
      </c>
      <c r="L34" s="35" t="s">
        <v>91</v>
      </c>
    </row>
    <row r="35" customFormat="false" ht="14.25" hidden="false" customHeight="false" outlineLevel="0" collapsed="false">
      <c r="A35" s="22" t="s">
        <v>25</v>
      </c>
      <c r="B35" s="34" t="s">
        <v>92</v>
      </c>
      <c r="C35" s="34" t="s">
        <v>93</v>
      </c>
      <c r="D35" s="34" t="s">
        <v>94</v>
      </c>
      <c r="E35" s="34" t="s">
        <v>95</v>
      </c>
      <c r="F35" s="34" t="s">
        <v>96</v>
      </c>
      <c r="G35" s="34" t="s">
        <v>97</v>
      </c>
      <c r="H35" s="34" t="s">
        <v>98</v>
      </c>
      <c r="I35" s="35" t="s">
        <v>99</v>
      </c>
      <c r="J35" s="35" t="s">
        <v>100</v>
      </c>
      <c r="K35" s="35" t="s">
        <v>101</v>
      </c>
      <c r="L35" s="35" t="s">
        <v>102</v>
      </c>
    </row>
    <row r="36" customFormat="false" ht="14.25" hidden="false" customHeight="false" outlineLevel="0" collapsed="false">
      <c r="A36" s="22" t="s">
        <v>26</v>
      </c>
      <c r="B36" s="34" t="s">
        <v>103</v>
      </c>
      <c r="C36" s="34" t="s">
        <v>104</v>
      </c>
      <c r="D36" s="34" t="s">
        <v>105</v>
      </c>
      <c r="E36" s="34" t="s">
        <v>106</v>
      </c>
      <c r="F36" s="34" t="s">
        <v>107</v>
      </c>
      <c r="G36" s="34" t="s">
        <v>108</v>
      </c>
      <c r="H36" s="34" t="s">
        <v>109</v>
      </c>
      <c r="I36" s="35" t="s">
        <v>110</v>
      </c>
      <c r="J36" s="35" t="s">
        <v>111</v>
      </c>
      <c r="K36" s="35" t="s">
        <v>112</v>
      </c>
      <c r="L36" s="35" t="s">
        <v>113</v>
      </c>
    </row>
    <row r="37" customFormat="false" ht="14.25" hidden="false" customHeight="false" outlineLevel="0" collapsed="false">
      <c r="A37" s="22" t="s">
        <v>27</v>
      </c>
      <c r="B37" s="34" t="s">
        <v>114</v>
      </c>
      <c r="C37" s="34" t="s">
        <v>115</v>
      </c>
      <c r="D37" s="34" t="s">
        <v>116</v>
      </c>
      <c r="E37" s="34" t="s">
        <v>117</v>
      </c>
      <c r="F37" s="34" t="s">
        <v>118</v>
      </c>
      <c r="G37" s="34" t="s">
        <v>119</v>
      </c>
      <c r="H37" s="34" t="s">
        <v>120</v>
      </c>
      <c r="I37" s="35" t="s">
        <v>121</v>
      </c>
      <c r="J37" s="35" t="s">
        <v>122</v>
      </c>
      <c r="K37" s="35" t="s">
        <v>123</v>
      </c>
      <c r="L37" s="35" t="s">
        <v>124</v>
      </c>
    </row>
    <row r="38" customFormat="false" ht="14.25" hidden="false" customHeight="false" outlineLevel="0" collapsed="false">
      <c r="A38" s="22" t="s">
        <v>15</v>
      </c>
      <c r="B38" s="35" t="s">
        <v>125</v>
      </c>
      <c r="C38" s="35" t="s">
        <v>126</v>
      </c>
      <c r="D38" s="35" t="s">
        <v>127</v>
      </c>
      <c r="E38" s="35" t="s">
        <v>128</v>
      </c>
      <c r="F38" s="35" t="s">
        <v>129</v>
      </c>
      <c r="G38" s="35" t="s">
        <v>130</v>
      </c>
      <c r="H38" s="35" t="s">
        <v>131</v>
      </c>
    </row>
    <row r="42" customFormat="false" ht="14.25" hidden="false" customHeight="false" outlineLevel="0" collapsed="false">
      <c r="A42" s="27" t="s">
        <v>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customFormat="false" ht="28.5" hidden="false" customHeight="false" outlineLevel="0" collapsed="false">
      <c r="A43" s="28"/>
      <c r="B43" s="29" t="s">
        <v>8</v>
      </c>
      <c r="C43" s="29" t="s">
        <v>9</v>
      </c>
      <c r="D43" s="29" t="s">
        <v>10</v>
      </c>
      <c r="E43" s="29" t="s">
        <v>11</v>
      </c>
      <c r="F43" s="29" t="s">
        <v>12</v>
      </c>
      <c r="G43" s="29" t="s">
        <v>13</v>
      </c>
      <c r="H43" s="29" t="s">
        <v>14</v>
      </c>
      <c r="I43" s="29" t="s">
        <v>15</v>
      </c>
      <c r="J43" s="29" t="s">
        <v>16</v>
      </c>
      <c r="K43" s="29" t="s">
        <v>17</v>
      </c>
      <c r="L43" s="29" t="s">
        <v>18</v>
      </c>
    </row>
    <row r="44" customFormat="false" ht="14.25" hidden="false" customHeight="false" outlineLevel="0" collapsed="false">
      <c r="A44" s="22" t="s">
        <v>22</v>
      </c>
      <c r="B44" s="34" t="s">
        <v>132</v>
      </c>
      <c r="C44" s="34" t="s">
        <v>133</v>
      </c>
      <c r="D44" s="34" t="s">
        <v>134</v>
      </c>
      <c r="E44" s="34" t="s">
        <v>135</v>
      </c>
      <c r="F44" s="34" t="s">
        <v>136</v>
      </c>
      <c r="G44" s="34" t="s">
        <v>137</v>
      </c>
      <c r="H44" s="34" t="s">
        <v>138</v>
      </c>
      <c r="I44" s="35" t="s">
        <v>139</v>
      </c>
      <c r="J44" s="35" t="s">
        <v>140</v>
      </c>
      <c r="K44" s="35" t="s">
        <v>141</v>
      </c>
      <c r="L44" s="35" t="s">
        <v>142</v>
      </c>
    </row>
    <row r="45" customFormat="false" ht="14.25" hidden="false" customHeight="false" outlineLevel="0" collapsed="false">
      <c r="A45" s="22" t="s">
        <v>23</v>
      </c>
      <c r="B45" s="34" t="s">
        <v>143</v>
      </c>
      <c r="C45" s="34" t="s">
        <v>144</v>
      </c>
      <c r="D45" s="34" t="s">
        <v>145</v>
      </c>
      <c r="E45" s="34" t="s">
        <v>146</v>
      </c>
      <c r="F45" s="34" t="s">
        <v>147</v>
      </c>
      <c r="G45" s="34" t="s">
        <v>148</v>
      </c>
      <c r="H45" s="34" t="s">
        <v>149</v>
      </c>
      <c r="I45" s="35" t="s">
        <v>150</v>
      </c>
      <c r="J45" s="35" t="s">
        <v>151</v>
      </c>
      <c r="K45" s="35" t="s">
        <v>152</v>
      </c>
      <c r="L45" s="35" t="s">
        <v>153</v>
      </c>
    </row>
    <row r="46" customFormat="false" ht="14.25" hidden="false" customHeight="false" outlineLevel="0" collapsed="false">
      <c r="A46" s="22" t="s">
        <v>24</v>
      </c>
      <c r="B46" s="34" t="s">
        <v>154</v>
      </c>
      <c r="C46" s="34" t="s">
        <v>155</v>
      </c>
      <c r="D46" s="34" t="s">
        <v>156</v>
      </c>
      <c r="E46" s="34" t="s">
        <v>157</v>
      </c>
      <c r="F46" s="34" t="s">
        <v>158</v>
      </c>
      <c r="G46" s="34" t="s">
        <v>159</v>
      </c>
      <c r="H46" s="34" t="s">
        <v>160</v>
      </c>
      <c r="I46" s="35" t="s">
        <v>161</v>
      </c>
      <c r="J46" s="35" t="s">
        <v>162</v>
      </c>
      <c r="K46" s="35" t="s">
        <v>163</v>
      </c>
      <c r="L46" s="35" t="s">
        <v>164</v>
      </c>
    </row>
    <row r="47" customFormat="false" ht="14.25" hidden="false" customHeight="false" outlineLevel="0" collapsed="false">
      <c r="A47" s="22" t="s">
        <v>25</v>
      </c>
      <c r="B47" s="34" t="s">
        <v>165</v>
      </c>
      <c r="C47" s="34" t="s">
        <v>166</v>
      </c>
      <c r="D47" s="34" t="s">
        <v>167</v>
      </c>
      <c r="E47" s="34" t="s">
        <v>168</v>
      </c>
      <c r="F47" s="34" t="s">
        <v>169</v>
      </c>
      <c r="G47" s="34" t="s">
        <v>170</v>
      </c>
      <c r="H47" s="34" t="s">
        <v>171</v>
      </c>
      <c r="I47" s="35" t="s">
        <v>172</v>
      </c>
      <c r="J47" s="35" t="s">
        <v>173</v>
      </c>
      <c r="K47" s="35" t="s">
        <v>174</v>
      </c>
      <c r="L47" s="35" t="s">
        <v>175</v>
      </c>
    </row>
    <row r="48" customFormat="false" ht="14.25" hidden="false" customHeight="false" outlineLevel="0" collapsed="false">
      <c r="A48" s="22" t="s">
        <v>26</v>
      </c>
      <c r="B48" s="34" t="s">
        <v>176</v>
      </c>
      <c r="C48" s="34" t="s">
        <v>177</v>
      </c>
      <c r="D48" s="34" t="s">
        <v>178</v>
      </c>
      <c r="E48" s="34" t="s">
        <v>179</v>
      </c>
      <c r="F48" s="34" t="s">
        <v>180</v>
      </c>
      <c r="G48" s="34" t="s">
        <v>181</v>
      </c>
      <c r="H48" s="34" t="s">
        <v>182</v>
      </c>
      <c r="I48" s="35" t="s">
        <v>183</v>
      </c>
      <c r="J48" s="35" t="s">
        <v>184</v>
      </c>
      <c r="K48" s="35" t="s">
        <v>185</v>
      </c>
      <c r="L48" s="35" t="s">
        <v>186</v>
      </c>
    </row>
    <row r="49" customFormat="false" ht="14.25" hidden="false" customHeight="false" outlineLevel="0" collapsed="false">
      <c r="A49" s="22" t="s">
        <v>27</v>
      </c>
      <c r="B49" s="34" t="s">
        <v>187</v>
      </c>
      <c r="C49" s="34" t="s">
        <v>188</v>
      </c>
      <c r="D49" s="34" t="s">
        <v>189</v>
      </c>
      <c r="E49" s="34" t="s">
        <v>190</v>
      </c>
      <c r="F49" s="34" t="s">
        <v>191</v>
      </c>
      <c r="G49" s="34" t="s">
        <v>192</v>
      </c>
      <c r="H49" s="34" t="s">
        <v>193</v>
      </c>
      <c r="I49" s="35" t="s">
        <v>194</v>
      </c>
      <c r="J49" s="35" t="s">
        <v>195</v>
      </c>
      <c r="K49" s="35" t="s">
        <v>196</v>
      </c>
      <c r="L49" s="35" t="s">
        <v>197</v>
      </c>
    </row>
    <row r="50" customFormat="false" ht="14.25" hidden="false" customHeight="false" outlineLevel="0" collapsed="false">
      <c r="A50" s="22" t="s">
        <v>15</v>
      </c>
      <c r="B50" s="35" t="s">
        <v>198</v>
      </c>
      <c r="C50" s="35" t="s">
        <v>199</v>
      </c>
      <c r="D50" s="35" t="s">
        <v>200</v>
      </c>
      <c r="E50" s="35" t="s">
        <v>201</v>
      </c>
      <c r="F50" s="35" t="s">
        <v>202</v>
      </c>
      <c r="G50" s="35" t="s">
        <v>203</v>
      </c>
      <c r="H50" s="35" t="s">
        <v>204</v>
      </c>
    </row>
  </sheetData>
  <mergeCells count="4">
    <mergeCell ref="B4:L4"/>
    <mergeCell ref="A18:L18"/>
    <mergeCell ref="A30:L30"/>
    <mergeCell ref="A42:L42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F4" activeCellId="0" sqref="A1:L93"/>
    </sheetView>
  </sheetViews>
  <sheetFormatPr defaultRowHeight="15"/>
  <cols>
    <col collapsed="false" hidden="false" max="1025" min="1" style="5" width="11.246963562753"/>
  </cols>
  <sheetData>
    <row r="1" customFormat="false" ht="15" hidden="false" customHeight="false" outlineLevel="0" collapsed="false">
      <c r="A1" s="5" t="s">
        <v>205</v>
      </c>
    </row>
    <row r="3" customFormat="false" ht="18.75" hidden="false" customHeight="false" outlineLevel="0" collapsed="false">
      <c r="A3" s="36" t="s">
        <v>206</v>
      </c>
    </row>
    <row r="4" customFormat="false" ht="15" hidden="false" customHeight="false" outlineLevel="0" collapsed="false">
      <c r="A4" s="37"/>
    </row>
    <row r="5" customFormat="false" ht="15" hidden="false" customHeight="false" outlineLevel="0" collapsed="false">
      <c r="A5" s="38" t="s">
        <v>207</v>
      </c>
    </row>
    <row r="6" customFormat="false" ht="15" hidden="false" customHeight="false" outlineLevel="0" collapsed="false">
      <c r="A6" s="37" t="s">
        <v>208</v>
      </c>
    </row>
    <row r="7" customFormat="false" ht="15" hidden="false" customHeight="false" outlineLevel="0" collapsed="false">
      <c r="A7" s="37"/>
    </row>
    <row r="8" customFormat="false" ht="15" hidden="false" customHeight="false" outlineLevel="0" collapsed="false">
      <c r="A8" s="38" t="s">
        <v>209</v>
      </c>
    </row>
    <row r="9" customFormat="false" ht="15" hidden="false" customHeight="false" outlineLevel="0" collapsed="false">
      <c r="A9" s="37" t="s">
        <v>210</v>
      </c>
      <c r="B9" s="4" t="s">
        <v>211</v>
      </c>
      <c r="C9" s="37" t="s">
        <v>212</v>
      </c>
      <c r="D9" s="37" t="s">
        <v>211</v>
      </c>
    </row>
    <row r="10" customFormat="false" ht="15" hidden="false" customHeight="false" outlineLevel="0" collapsed="false">
      <c r="A10" s="37" t="s">
        <v>213</v>
      </c>
      <c r="B10" s="4" t="s">
        <v>211</v>
      </c>
      <c r="C10" s="37" t="s">
        <v>214</v>
      </c>
      <c r="D10" s="37" t="s">
        <v>211</v>
      </c>
    </row>
    <row r="11" customFormat="false" ht="15" hidden="false" customHeight="false" outlineLevel="0" collapsed="false">
      <c r="A11" s="37"/>
      <c r="E11" s="4"/>
    </row>
    <row r="12" customFormat="false" ht="15" hidden="false" customHeight="false" outlineLevel="0" collapsed="false">
      <c r="A12" s="38" t="s">
        <v>215</v>
      </c>
    </row>
    <row r="13" customFormat="false" ht="15" hidden="false" customHeight="false" outlineLevel="0" collapsed="false">
      <c r="A13" s="37" t="s">
        <v>216</v>
      </c>
    </row>
    <row r="14" customFormat="false" ht="15" hidden="false" customHeight="false" outlineLevel="0" collapsed="false">
      <c r="A14" s="37"/>
    </row>
    <row r="15" customFormat="false" ht="15" hidden="false" customHeight="false" outlineLevel="0" collapsed="false">
      <c r="A15" s="38" t="s">
        <v>217</v>
      </c>
      <c r="D15" s="37" t="s">
        <v>218</v>
      </c>
    </row>
    <row r="16" customFormat="false" ht="15" hidden="false" customHeight="false" outlineLevel="0" collapsed="false">
      <c r="A16" s="37" t="s">
        <v>219</v>
      </c>
    </row>
    <row r="17" customFormat="false" ht="15" hidden="false" customHeight="false" outlineLevel="0" collapsed="false">
      <c r="A17" s="37" t="s">
        <v>220</v>
      </c>
    </row>
    <row r="18" customFormat="false" ht="15" hidden="false" customHeight="false" outlineLevel="0" collapsed="false">
      <c r="A18" s="37" t="s">
        <v>221</v>
      </c>
    </row>
    <row r="19" customFormat="false" ht="15" hidden="false" customHeight="false" outlineLevel="0" collapsed="false">
      <c r="A19" s="37" t="s">
        <v>222</v>
      </c>
    </row>
    <row r="20" customFormat="false" ht="15" hidden="false" customHeight="false" outlineLevel="0" collapsed="false">
      <c r="A20" s="37"/>
    </row>
    <row r="21" customFormat="false" ht="15" hidden="false" customHeight="false" outlineLevel="0" collapsed="false">
      <c r="A21" s="38" t="s">
        <v>223</v>
      </c>
    </row>
    <row r="22" customFormat="false" ht="15" hidden="false" customHeight="false" outlineLevel="0" collapsed="false">
      <c r="A22" s="37" t="s">
        <v>224</v>
      </c>
    </row>
    <row r="23" customFormat="false" ht="15" hidden="false" customHeight="false" outlineLevel="0" collapsed="false">
      <c r="A23" s="37" t="s">
        <v>225</v>
      </c>
    </row>
  </sheetData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H11" activeCellId="0" sqref="A1:L93"/>
    </sheetView>
  </sheetViews>
  <sheetFormatPr defaultRowHeight="15"/>
  <cols>
    <col collapsed="false" hidden="false" max="1025" min="1" style="5" width="11.246963562753"/>
  </cols>
  <sheetData>
    <row r="1" customFormat="false" ht="15" hidden="false" customHeight="false" outlineLevel="0" collapsed="false">
      <c r="A1" s="5" t="s">
        <v>205</v>
      </c>
    </row>
    <row r="3" customFormat="false" ht="18.75" hidden="false" customHeight="false" outlineLevel="0" collapsed="false">
      <c r="A3" s="36" t="s">
        <v>206</v>
      </c>
    </row>
    <row r="4" customFormat="false" ht="15" hidden="false" customHeight="false" outlineLevel="0" collapsed="false">
      <c r="A4" s="37"/>
    </row>
    <row r="5" customFormat="false" ht="15" hidden="false" customHeight="false" outlineLevel="0" collapsed="false">
      <c r="A5" s="38" t="s">
        <v>207</v>
      </c>
    </row>
    <row r="6" customFormat="false" ht="15" hidden="false" customHeight="false" outlineLevel="0" collapsed="false">
      <c r="A6" s="37" t="s">
        <v>226</v>
      </c>
    </row>
    <row r="7" customFormat="false" ht="15" hidden="false" customHeight="false" outlineLevel="0" collapsed="false">
      <c r="A7" s="37"/>
    </row>
    <row r="8" customFormat="false" ht="15" hidden="false" customHeight="false" outlineLevel="0" collapsed="false">
      <c r="A8" s="38" t="s">
        <v>209</v>
      </c>
    </row>
    <row r="9" customFormat="false" ht="15" hidden="false" customHeight="false" outlineLevel="0" collapsed="false">
      <c r="A9" s="37" t="s">
        <v>210</v>
      </c>
      <c r="B9" s="4" t="s">
        <v>211</v>
      </c>
      <c r="C9" s="37" t="s">
        <v>212</v>
      </c>
      <c r="D9" s="37" t="s">
        <v>211</v>
      </c>
    </row>
    <row r="10" customFormat="false" ht="15" hidden="false" customHeight="false" outlineLevel="0" collapsed="false">
      <c r="A10" s="37" t="s">
        <v>213</v>
      </c>
      <c r="B10" s="4" t="s">
        <v>211</v>
      </c>
      <c r="C10" s="37" t="s">
        <v>214</v>
      </c>
      <c r="D10" s="37" t="s">
        <v>211</v>
      </c>
    </row>
    <row r="11" customFormat="false" ht="15" hidden="false" customHeight="false" outlineLevel="0" collapsed="false">
      <c r="A11" s="37"/>
      <c r="E11" s="4"/>
    </row>
    <row r="12" customFormat="false" ht="15" hidden="false" customHeight="false" outlineLevel="0" collapsed="false">
      <c r="A12" s="38" t="s">
        <v>215</v>
      </c>
    </row>
    <row r="13" customFormat="false" ht="15" hidden="false" customHeight="false" outlineLevel="0" collapsed="false">
      <c r="A13" s="37" t="s">
        <v>216</v>
      </c>
    </row>
    <row r="14" customFormat="false" ht="15" hidden="false" customHeight="false" outlineLevel="0" collapsed="false">
      <c r="A14" s="37"/>
    </row>
    <row r="15" customFormat="false" ht="15" hidden="false" customHeight="false" outlineLevel="0" collapsed="false">
      <c r="A15" s="38" t="s">
        <v>217</v>
      </c>
      <c r="D15" s="37" t="s">
        <v>218</v>
      </c>
    </row>
    <row r="16" customFormat="false" ht="15" hidden="false" customHeight="false" outlineLevel="0" collapsed="false">
      <c r="A16" s="37" t="s">
        <v>219</v>
      </c>
    </row>
    <row r="17" customFormat="false" ht="15" hidden="false" customHeight="false" outlineLevel="0" collapsed="false">
      <c r="A17" s="37" t="s">
        <v>220</v>
      </c>
    </row>
    <row r="18" customFormat="false" ht="15" hidden="false" customHeight="false" outlineLevel="0" collapsed="false">
      <c r="A18" s="37" t="s">
        <v>221</v>
      </c>
    </row>
    <row r="19" customFormat="false" ht="15" hidden="false" customHeight="false" outlineLevel="0" collapsed="false">
      <c r="A19" s="37" t="s">
        <v>222</v>
      </c>
    </row>
    <row r="20" customFormat="false" ht="15" hidden="false" customHeight="false" outlineLevel="0" collapsed="false">
      <c r="A20" s="37"/>
    </row>
    <row r="21" customFormat="false" ht="15" hidden="false" customHeight="false" outlineLevel="0" collapsed="false">
      <c r="A21" s="38" t="s">
        <v>227</v>
      </c>
    </row>
    <row r="22" customFormat="false" ht="15" hidden="false" customHeight="false" outlineLevel="0" collapsed="false">
      <c r="A22" s="37" t="s">
        <v>228</v>
      </c>
    </row>
    <row r="23" customFormat="false" ht="15" hidden="false" customHeight="false" outlineLevel="0" collapsed="false">
      <c r="A23" s="37" t="s">
        <v>229</v>
      </c>
    </row>
    <row r="25" customFormat="false" ht="15" hidden="false" customHeight="false" outlineLevel="0" collapsed="false">
      <c r="A25" s="38" t="s">
        <v>223</v>
      </c>
    </row>
    <row r="26" customFormat="false" ht="15" hidden="false" customHeight="false" outlineLevel="0" collapsed="false">
      <c r="A26" s="37" t="s">
        <v>224</v>
      </c>
    </row>
    <row r="27" customFormat="false" ht="15" hidden="false" customHeight="false" outlineLevel="0" collapsed="false">
      <c r="A27" s="37" t="s">
        <v>225</v>
      </c>
    </row>
  </sheetData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LibreOffice/5.2.1.2$Linux_x86 LibreOffice_project/20m0$Build-2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2016-03-15T15:08:30Z</dcterms:created>
  <dc:creator>Shamuel</dc:creator>
  <dc:description/>
  <dc:language>es-MX</dc:language>
  <cp:lastModifiedBy>labh1 </cp:lastModifiedBy>
  <cp:lastPrinted>2016-04-19T05:03:17Z</cp:lastPrinted>
  <dcterms:modified xsi:type="dcterms:W3CDTF">2017-02-10T08:39:48Z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