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<sst xmlns="http://schemas.openxmlformats.org/spreadsheetml/2006/main" count="59" uniqueCount="23">
  <si>
    <t xml:space="preserve">CAFE EUROPA </t>
  </si>
  <si>
    <t xml:space="preserve">producto</t>
  </si>
  <si>
    <t xml:space="preserve">precio </t>
  </si>
  <si>
    <t xml:space="preserve">café americano</t>
  </si>
  <si>
    <t xml:space="preserve">capuchino italiano </t>
  </si>
  <si>
    <t xml:space="preserve">capuchino moka</t>
  </si>
  <si>
    <t xml:space="preserve">brownie </t>
  </si>
  <si>
    <t xml:space="preserve">ganancia</t>
  </si>
  <si>
    <t xml:space="preserve">VENTA DE PRODUCTO</t>
  </si>
  <si>
    <t xml:space="preserve">lunes </t>
  </si>
  <si>
    <t xml:space="preserve">martes </t>
  </si>
  <si>
    <t xml:space="preserve">miercoles </t>
  </si>
  <si>
    <t xml:space="preserve">jueves </t>
  </si>
  <si>
    <t xml:space="preserve">viernes </t>
  </si>
  <si>
    <t xml:space="preserve">sabado </t>
  </si>
  <si>
    <t xml:space="preserve">domingo </t>
  </si>
  <si>
    <t xml:space="preserve">total</t>
  </si>
  <si>
    <t xml:space="preserve">venta minima</t>
  </si>
  <si>
    <t xml:space="preserve">venta maxima</t>
  </si>
  <si>
    <t xml:space="preserve">venta promedio </t>
  </si>
  <si>
    <t xml:space="preserve">TOTAL </t>
  </si>
  <si>
    <t xml:space="preserve">venta en pesos </t>
  </si>
  <si>
    <t xml:space="preserve">VENTA EN GANANCIA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</si>
</sst>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0"/>
    <numFmt numFmtId="167" formatCode="[$$-80A]#,##0.00;[RED]\-[$$-80A]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Arial"/>
      <family val="2"/>
    </font>
    <font>
      <b val="true"/>
      <sz val="20"/>
      <name val="Arial"/>
      <family val="2"/>
    </font>
    <font>
      <sz val="9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586"/>
        <bgColor rgb="FF3333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total de ventas 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</c:dLbl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Hoja1!$A$20:$A$23</c:f>
              <c:strCache>
                <c:ptCount val="4"/>
                <c:pt idx="0">
                  <c:v>café americano</c:v>
                </c:pt>
                <c:pt idx="1">
                  <c:v>capuchino italiano </c:v>
                </c:pt>
                <c:pt idx="2">
                  <c:v>capuchino moka</c:v>
                </c:pt>
                <c:pt idx="3">
                  <c:v>brownie </c:v>
                </c:pt>
              </c:strCache>
            </c:strRef>
          </c:cat>
          <c:val>
            <c:numRef>
              <c:f>Hoja1!$I$20:$I$23</c:f>
              <c:numCache>
                <c:formatCode>General</c:formatCode>
                <c:ptCount val="4"/>
                <c:pt idx="0">
                  <c:v>51</c:v>
                </c:pt>
                <c:pt idx="1">
                  <c:v>23</c:v>
                </c:pt>
                <c:pt idx="2">
                  <c:v>42</c:v>
                </c:pt>
                <c:pt idx="3">
                  <c:v>18</c:v>
                </c:pt>
              </c:numCache>
            </c:numRef>
          </c:val>
        </c:ser>
        <c:gapWidth val="100"/>
        <c:shape val="box"/>
        <c:axId val="57477497"/>
        <c:axId val="15058222"/>
        <c:axId val="0"/>
      </c:bar3DChart>
      <c:catAx>
        <c:axId val="574774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5058222"/>
        <c:crosses val="autoZero"/>
        <c:auto val="1"/>
        <c:lblAlgn val="ctr"/>
        <c:lblOffset val="100"/>
      </c:catAx>
      <c:valAx>
        <c:axId val="150582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747749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VENTA EN PESOS 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0612502687594065"/>
          <c:y val="0.126355155895453"/>
          <c:w val="0.733981939367878"/>
          <c:h val="0.688545255903857"/>
        </c:manualLayout>
      </c:layout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</c:dLbl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Hoja1!$A$52:$A$55</c:f>
              <c:strCache>
                <c:ptCount val="4"/>
                <c:pt idx="0">
                  <c:v>café americano</c:v>
                </c:pt>
                <c:pt idx="1">
                  <c:v>capuchino italiano </c:v>
                </c:pt>
                <c:pt idx="2">
                  <c:v>capuchino moka</c:v>
                </c:pt>
                <c:pt idx="3">
                  <c:v>brownie </c:v>
                </c:pt>
              </c:strCache>
            </c:strRef>
          </c:cat>
          <c:val>
            <c:numRef>
              <c:f>Hoja1!$I$52:$I$55</c:f>
              <c:numCache>
                <c:formatCode>General</c:formatCode>
                <c:ptCount val="4"/>
                <c:pt idx="0">
                  <c:v>1275</c:v>
                </c:pt>
                <c:pt idx="1">
                  <c:v>805</c:v>
                </c:pt>
                <c:pt idx="2">
                  <c:v>1596</c:v>
                </c:pt>
                <c:pt idx="3">
                  <c:v>630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VENTA EN GANANCIA 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Hoja1!$A$93:$A$96</c:f>
              <c:strCache>
                <c:ptCount val="4"/>
                <c:pt idx="0">
                  <c:v>café americano</c:v>
                </c:pt>
                <c:pt idx="1">
                  <c:v>capuchino italiano </c:v>
                </c:pt>
                <c:pt idx="2">
                  <c:v>capuchino moka</c:v>
                </c:pt>
                <c:pt idx="3">
                  <c:v>brownie </c:v>
                </c:pt>
              </c:strCache>
            </c:strRef>
          </c:cat>
          <c:val>
            <c:numRef>
              <c:f>Hoja1!$I$93:$I$96</c:f>
              <c:numCache>
                <c:formatCode>General</c:formatCode>
                <c:ptCount val="4"/>
                <c:pt idx="0">
                  <c:v>892.5</c:v>
                </c:pt>
                <c:pt idx="1">
                  <c:v>563.5</c:v>
                </c:pt>
                <c:pt idx="2">
                  <c:v>1117.2</c:v>
                </c:pt>
                <c:pt idx="3">
                  <c:v>441</c:v>
                </c:pt>
              </c:numCache>
            </c:numRef>
          </c:val>
        </c:ser>
        <c:gapWidth val="100"/>
        <c:shape val="box"/>
        <c:axId val="95425584"/>
        <c:axId val="44514705"/>
        <c:axId val="0"/>
      </c:bar3DChart>
      <c:catAx>
        <c:axId val="9542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4514705"/>
        <c:crosses val="autoZero"/>
        <c:auto val="1"/>
        <c:lblAlgn val="ctr"/>
        <c:lblOffset val="100"/>
      </c:catAx>
      <c:valAx>
        <c:axId val="4451470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542558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270360</xdr:colOff>
      <xdr:row>26</xdr:row>
      <xdr:rowOff>103320</xdr:rowOff>
    </xdr:from>
    <xdr:to>
      <xdr:col>7</xdr:col>
      <xdr:colOff>563400</xdr:colOff>
      <xdr:row>46</xdr:row>
      <xdr:rowOff>86400</xdr:rowOff>
    </xdr:to>
    <xdr:graphicFrame>
      <xdr:nvGraphicFramePr>
        <xdr:cNvPr id="0" name=""/>
        <xdr:cNvGraphicFramePr/>
      </xdr:nvGraphicFramePr>
      <xdr:xfrm>
        <a:off x="5533560" y="7797600"/>
        <a:ext cx="6174000" cy="323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750600</xdr:colOff>
      <xdr:row>58</xdr:row>
      <xdr:rowOff>33480</xdr:rowOff>
    </xdr:from>
    <xdr:to>
      <xdr:col>7</xdr:col>
      <xdr:colOff>1261440</xdr:colOff>
      <xdr:row>84</xdr:row>
      <xdr:rowOff>90720</xdr:rowOff>
    </xdr:to>
    <xdr:graphicFrame>
      <xdr:nvGraphicFramePr>
        <xdr:cNvPr id="1" name=""/>
        <xdr:cNvGraphicFramePr/>
      </xdr:nvGraphicFramePr>
      <xdr:xfrm>
        <a:off x="4566240" y="13960800"/>
        <a:ext cx="7839360" cy="4283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217080</xdr:colOff>
      <xdr:row>100</xdr:row>
      <xdr:rowOff>78840</xdr:rowOff>
    </xdr:from>
    <xdr:to>
      <xdr:col>7</xdr:col>
      <xdr:colOff>972720</xdr:colOff>
      <xdr:row>120</xdr:row>
      <xdr:rowOff>62280</xdr:rowOff>
    </xdr:to>
    <xdr:graphicFrame>
      <xdr:nvGraphicFramePr>
        <xdr:cNvPr id="2" name=""/>
        <xdr:cNvGraphicFramePr/>
      </xdr:nvGraphicFramePr>
      <xdr:xfrm>
        <a:off x="5480280" y="21864960"/>
        <a:ext cx="663660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53640</xdr:colOff>
      <xdr:row>3</xdr:row>
      <xdr:rowOff>412200</xdr:rowOff>
    </xdr:from>
    <xdr:to>
      <xdr:col>2</xdr:col>
      <xdr:colOff>767520</xdr:colOff>
      <xdr:row>8</xdr:row>
      <xdr:rowOff>191520</xdr:rowOff>
    </xdr:to>
    <xdr:pic>
      <xdr:nvPicPr>
        <xdr:cNvPr id="3" name="Imagen 1" descr=""/>
        <xdr:cNvPicPr/>
      </xdr:nvPicPr>
      <xdr:blipFill>
        <a:blip r:embed="rId4"/>
        <a:stretch/>
      </xdr:blipFill>
      <xdr:spPr>
        <a:xfrm rot="10800000">
          <a:off x="2421360" y="1641960"/>
          <a:ext cx="2161800" cy="1604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21" workbookViewId="0">
      <selection pane="topLeft" activeCell="D2" activeCellId="0" sqref="D2"/>
    </sheetView>
  </sheetViews>
  <sheetFormatPr defaultRowHeight="12.8"/>
  <cols>
    <col collapsed="false" hidden="false" max="1" min="1" style="0" width="33.5612244897959"/>
    <col collapsed="false" hidden="false" max="3" min="2" style="0" width="20.5204081632653"/>
    <col collapsed="false" hidden="false" max="4" min="4" style="0" width="20.0867346938776"/>
    <col collapsed="false" hidden="false" max="5" min="5" style="0" width="25.2142857142857"/>
    <col collapsed="false" hidden="false" max="6" min="6" style="0" width="20.3010204081633"/>
    <col collapsed="false" hidden="false" max="7" min="7" style="0" width="17.7397959183673"/>
    <col collapsed="false" hidden="false" max="8" min="8" style="0" width="19.8775510204082"/>
    <col collapsed="false" hidden="false" max="9" min="9" style="0" width="20.5204081632653"/>
    <col collapsed="false" hidden="false" max="10" min="10" style="0" width="24.2244897959184"/>
    <col collapsed="false" hidden="false" max="11" min="11" style="0" width="25.7448979591837"/>
    <col collapsed="false" hidden="false" max="12" min="12" style="0" width="27.4489795918367"/>
    <col collapsed="false" hidden="false" max="1025" min="13" style="0" width="11.5204081632653"/>
  </cols>
  <sheetData>
    <row r="1" customFormat="false" ht="26.5" hidden="false" customHeight="true" outlineLevel="0" collapsed="false"/>
    <row r="2" customFormat="false" ht="38.05" hidden="false" customHeight="true" outlineLevel="0" collapsed="false"/>
    <row r="3" customFormat="false" ht="32.3" hidden="false" customHeight="true" outlineLevel="0" collapsed="false"/>
    <row r="4" customFormat="false" ht="46.15" hidden="false" customHeight="true" outlineLevel="0" collapsed="false">
      <c r="A4" s="1" t="s">
        <v>0</v>
      </c>
      <c r="B4" s="1"/>
      <c r="C4" s="1"/>
      <c r="D4" s="1"/>
      <c r="E4" s="1"/>
      <c r="F4" s="1"/>
      <c r="G4" s="1"/>
    </row>
    <row r="5" customFormat="false" ht="24.4" hidden="false" customHeight="false" outlineLevel="0" collapsed="false">
      <c r="A5" s="2" t="s">
        <v>1</v>
      </c>
      <c r="B5" s="2" t="s">
        <v>2</v>
      </c>
    </row>
    <row r="6" customFormat="false" ht="24.4" hidden="false" customHeight="false" outlineLevel="0" collapsed="false">
      <c r="A6" s="3" t="s">
        <v>3</v>
      </c>
      <c r="B6" s="3" t="n">
        <v>25</v>
      </c>
    </row>
    <row r="7" customFormat="false" ht="24.4" hidden="false" customHeight="false" outlineLevel="0" collapsed="false">
      <c r="A7" s="3" t="s">
        <v>4</v>
      </c>
      <c r="B7" s="3" t="n">
        <v>35</v>
      </c>
    </row>
    <row r="8" customFormat="false" ht="24.4" hidden="false" customHeight="false" outlineLevel="0" collapsed="false">
      <c r="A8" s="3" t="s">
        <v>5</v>
      </c>
      <c r="B8" s="3" t="n">
        <v>38</v>
      </c>
      <c r="C8" s="4"/>
    </row>
    <row r="9" customFormat="false" ht="24.4" hidden="false" customHeight="false" outlineLevel="0" collapsed="false">
      <c r="A9" s="3" t="s">
        <v>6</v>
      </c>
      <c r="B9" s="3" t="n">
        <v>35</v>
      </c>
    </row>
    <row r="10" customFormat="false" ht="29.25" hidden="false" customHeight="true" outlineLevel="0" collapsed="false">
      <c r="B10" s="5"/>
    </row>
    <row r="11" customFormat="false" ht="38.4" hidden="false" customHeight="true" outlineLevel="0" collapsed="false">
      <c r="A11" s="2" t="s">
        <v>7</v>
      </c>
      <c r="B11" s="6" t="n">
        <v>0.7</v>
      </c>
    </row>
    <row r="18" customFormat="false" ht="24.4" hidden="false" customHeight="false" outlineLevel="0" collapsed="false">
      <c r="A18" s="1" t="s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customFormat="false" ht="24.4" hidden="false" customHeight="false" outlineLevel="0" collapsed="false">
      <c r="A19" s="3"/>
      <c r="B19" s="2" t="s">
        <v>9</v>
      </c>
      <c r="C19" s="2" t="s">
        <v>10</v>
      </c>
      <c r="D19" s="2" t="s">
        <v>11</v>
      </c>
      <c r="E19" s="2" t="s">
        <v>12</v>
      </c>
      <c r="F19" s="2" t="s">
        <v>13</v>
      </c>
      <c r="G19" s="2" t="s">
        <v>14</v>
      </c>
      <c r="H19" s="2" t="s">
        <v>15</v>
      </c>
      <c r="I19" s="2" t="s">
        <v>16</v>
      </c>
      <c r="J19" s="2" t="s">
        <v>17</v>
      </c>
      <c r="K19" s="2" t="s">
        <v>18</v>
      </c>
      <c r="L19" s="2" t="s">
        <v>19</v>
      </c>
    </row>
    <row r="20" customFormat="false" ht="24.4" hidden="false" customHeight="false" outlineLevel="0" collapsed="false">
      <c r="A20" s="2" t="s">
        <v>3</v>
      </c>
      <c r="B20" s="3" t="n">
        <v>3</v>
      </c>
      <c r="C20" s="3" t="n">
        <v>6</v>
      </c>
      <c r="D20" s="3" t="n">
        <v>5</v>
      </c>
      <c r="E20" s="3" t="n">
        <v>7</v>
      </c>
      <c r="F20" s="3" t="n">
        <v>10</v>
      </c>
      <c r="G20" s="3" t="n">
        <v>0</v>
      </c>
      <c r="H20" s="3" t="n">
        <v>20</v>
      </c>
      <c r="I20" s="3" t="n">
        <f aca="false">SUM(B20:H20)</f>
        <v>51</v>
      </c>
      <c r="J20" s="3" t="n">
        <f aca="false">MIN(B20:H20)</f>
        <v>0</v>
      </c>
      <c r="K20" s="3" t="n">
        <f aca="false">MAX(B20:H20)</f>
        <v>20</v>
      </c>
      <c r="L20" s="7" t="n">
        <f aca="false">AVERAGE(B20:H20)</f>
        <v>7.28571428571429</v>
      </c>
    </row>
    <row r="21" customFormat="false" ht="24.4" hidden="false" customHeight="false" outlineLevel="0" collapsed="false">
      <c r="A21" s="2" t="s">
        <v>4</v>
      </c>
      <c r="B21" s="3" t="n">
        <v>1</v>
      </c>
      <c r="C21" s="3" t="n">
        <v>4</v>
      </c>
      <c r="D21" s="3" t="n">
        <v>3</v>
      </c>
      <c r="E21" s="3" t="n">
        <v>2</v>
      </c>
      <c r="F21" s="3" t="n">
        <v>5</v>
      </c>
      <c r="G21" s="3" t="n">
        <v>2</v>
      </c>
      <c r="H21" s="3" t="n">
        <v>6</v>
      </c>
      <c r="I21" s="3" t="n">
        <f aca="false">SUM(B21:H21)</f>
        <v>23</v>
      </c>
      <c r="J21" s="3" t="n">
        <f aca="false">MIN(B21:H21)</f>
        <v>1</v>
      </c>
      <c r="K21" s="3" t="n">
        <f aca="false">MAX(B21:H21)</f>
        <v>6</v>
      </c>
      <c r="L21" s="7" t="n">
        <f aca="false">AVERAGE(B21:H21)</f>
        <v>3.28571428571429</v>
      </c>
    </row>
    <row r="22" customFormat="false" ht="24.4" hidden="false" customHeight="false" outlineLevel="0" collapsed="false">
      <c r="A22" s="2" t="s">
        <v>5</v>
      </c>
      <c r="B22" s="3" t="n">
        <v>3</v>
      </c>
      <c r="C22" s="3" t="n">
        <v>8</v>
      </c>
      <c r="D22" s="3" t="n">
        <v>6</v>
      </c>
      <c r="E22" s="3" t="n">
        <v>2</v>
      </c>
      <c r="F22" s="3" t="n">
        <v>7</v>
      </c>
      <c r="G22" s="3" t="n">
        <v>1</v>
      </c>
      <c r="H22" s="3" t="n">
        <v>15</v>
      </c>
      <c r="I22" s="3" t="n">
        <f aca="false">SUM(B22:H22)</f>
        <v>42</v>
      </c>
      <c r="J22" s="3" t="n">
        <f aca="false">MIN(B22:H22)</f>
        <v>1</v>
      </c>
      <c r="K22" s="3" t="n">
        <f aca="false">MAX(B22:H22)</f>
        <v>15</v>
      </c>
      <c r="L22" s="7" t="n">
        <f aca="false">AVERAGE(B22:H22)</f>
        <v>6</v>
      </c>
    </row>
    <row r="23" customFormat="false" ht="24.4" hidden="false" customHeight="false" outlineLevel="0" collapsed="false">
      <c r="A23" s="2" t="s">
        <v>6</v>
      </c>
      <c r="B23" s="3" t="n">
        <v>2</v>
      </c>
      <c r="C23" s="3" t="n">
        <v>2</v>
      </c>
      <c r="D23" s="3" t="n">
        <v>1</v>
      </c>
      <c r="E23" s="3" t="n">
        <v>3</v>
      </c>
      <c r="F23" s="3" t="n">
        <v>4</v>
      </c>
      <c r="G23" s="3" t="n">
        <v>0</v>
      </c>
      <c r="H23" s="3" t="n">
        <v>6</v>
      </c>
      <c r="I23" s="3" t="n">
        <f aca="false">SUM(B23:H23)</f>
        <v>18</v>
      </c>
      <c r="J23" s="3" t="n">
        <f aca="false">MIN(B23:H23)</f>
        <v>0</v>
      </c>
      <c r="K23" s="3" t="n">
        <f aca="false">MAX(B23:H23)</f>
        <v>6</v>
      </c>
      <c r="L23" s="7" t="n">
        <f aca="false">AVERAGE(B23:H23)</f>
        <v>2.57142857142857</v>
      </c>
    </row>
    <row r="24" customFormat="false" ht="24.4" hidden="false" customHeight="false" outlineLevel="0" collapsed="false">
      <c r="A24" s="2" t="s">
        <v>20</v>
      </c>
      <c r="B24" s="3" t="n">
        <f aca="false">SUM(B20:B23)</f>
        <v>9</v>
      </c>
      <c r="C24" s="3" t="n">
        <f aca="false">SUM(C20:C23)</f>
        <v>20</v>
      </c>
      <c r="D24" s="3" t="n">
        <f aca="false">SUM(D20:D23)</f>
        <v>15</v>
      </c>
      <c r="E24" s="3" t="n">
        <f aca="false">SUM(E20:E23)</f>
        <v>14</v>
      </c>
      <c r="F24" s="3" t="n">
        <f aca="false">SUM(F20:F23)</f>
        <v>26</v>
      </c>
      <c r="G24" s="3" t="n">
        <f aca="false">SUM(G20:G23)</f>
        <v>3</v>
      </c>
      <c r="H24" s="3" t="n">
        <f aca="false">SUM(H20:H23)</f>
        <v>47</v>
      </c>
      <c r="I24" s="3"/>
      <c r="J24" s="3"/>
      <c r="K24" s="3"/>
      <c r="L24" s="7"/>
    </row>
    <row r="50" customFormat="false" ht="24.4" hidden="false" customHeight="false" outlineLevel="0" collapsed="false">
      <c r="A50" s="1" t="s">
        <v>21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customFormat="false" ht="24.4" hidden="false" customHeight="false" outlineLevel="0" collapsed="false">
      <c r="A51" s="8"/>
      <c r="B51" s="2" t="s">
        <v>9</v>
      </c>
      <c r="C51" s="2" t="s">
        <v>10</v>
      </c>
      <c r="D51" s="2" t="s">
        <v>11</v>
      </c>
      <c r="E51" s="2" t="s">
        <v>12</v>
      </c>
      <c r="F51" s="2" t="s">
        <v>13</v>
      </c>
      <c r="G51" s="2" t="s">
        <v>14</v>
      </c>
      <c r="H51" s="2" t="s">
        <v>15</v>
      </c>
      <c r="I51" s="2" t="s">
        <v>16</v>
      </c>
      <c r="J51" s="2" t="s">
        <v>17</v>
      </c>
      <c r="K51" s="2" t="s">
        <v>18</v>
      </c>
      <c r="L51" s="2" t="s">
        <v>19</v>
      </c>
    </row>
    <row r="52" customFormat="false" ht="24.4" hidden="false" customHeight="false" outlineLevel="0" collapsed="false">
      <c r="A52" s="2" t="s">
        <v>3</v>
      </c>
      <c r="B52" s="9" t="n">
        <f aca="false">B20*B6</f>
        <v>75</v>
      </c>
      <c r="C52" s="9" t="n">
        <f aca="false">C20*B6</f>
        <v>150</v>
      </c>
      <c r="D52" s="9" t="n">
        <f aca="false">D20*B6</f>
        <v>125</v>
      </c>
      <c r="E52" s="9" t="n">
        <f aca="false">E20*B6</f>
        <v>175</v>
      </c>
      <c r="F52" s="9" t="n">
        <f aca="false">F20*B6</f>
        <v>250</v>
      </c>
      <c r="G52" s="9" t="n">
        <f aca="false">G20*B6</f>
        <v>0</v>
      </c>
      <c r="H52" s="9" t="n">
        <f aca="false">H20*B6</f>
        <v>500</v>
      </c>
      <c r="I52" s="9" t="n">
        <f aca="false">SUM(B52:H52)</f>
        <v>1275</v>
      </c>
      <c r="J52" s="9" t="n">
        <f aca="false">MIN(B52:H52)</f>
        <v>0</v>
      </c>
      <c r="K52" s="9" t="n">
        <f aca="false">MAX(B52:H52)</f>
        <v>500</v>
      </c>
      <c r="L52" s="9" t="n">
        <f aca="false">AVERAGE(B52:H52)</f>
        <v>182.142857142857</v>
      </c>
    </row>
    <row r="53" customFormat="false" ht="24.4" hidden="false" customHeight="false" outlineLevel="0" collapsed="false">
      <c r="A53" s="2" t="s">
        <v>4</v>
      </c>
      <c r="B53" s="9" t="n">
        <f aca="false">B21*B7</f>
        <v>35</v>
      </c>
      <c r="C53" s="9" t="n">
        <f aca="false">C21*B7</f>
        <v>140</v>
      </c>
      <c r="D53" s="9" t="n">
        <f aca="false">D21*B7</f>
        <v>105</v>
      </c>
      <c r="E53" s="9" t="n">
        <f aca="false">E21*B7</f>
        <v>70</v>
      </c>
      <c r="F53" s="9" t="n">
        <f aca="false">F21*B7</f>
        <v>175</v>
      </c>
      <c r="G53" s="9" t="n">
        <f aca="false">G21*B7</f>
        <v>70</v>
      </c>
      <c r="H53" s="9" t="n">
        <f aca="false">H21*B7</f>
        <v>210</v>
      </c>
      <c r="I53" s="9" t="n">
        <f aca="false">SUM(B53:H53)</f>
        <v>805</v>
      </c>
      <c r="J53" s="9" t="n">
        <f aca="false">MIN(B53:H53)</f>
        <v>35</v>
      </c>
      <c r="K53" s="9" t="n">
        <f aca="false">MAX(B53:H53)</f>
        <v>210</v>
      </c>
      <c r="L53" s="9" t="n">
        <f aca="false">AVERAGE(B53:H53)</f>
        <v>115</v>
      </c>
    </row>
    <row r="54" customFormat="false" ht="24.4" hidden="false" customHeight="false" outlineLevel="0" collapsed="false">
      <c r="A54" s="2" t="s">
        <v>5</v>
      </c>
      <c r="B54" s="9" t="n">
        <f aca="false">B22*B8</f>
        <v>114</v>
      </c>
      <c r="C54" s="9" t="n">
        <f aca="false">C22*B8</f>
        <v>304</v>
      </c>
      <c r="D54" s="9" t="n">
        <f aca="false">D22*B8</f>
        <v>228</v>
      </c>
      <c r="E54" s="9" t="n">
        <f aca="false">E22*B8</f>
        <v>76</v>
      </c>
      <c r="F54" s="9" t="n">
        <f aca="false">F22*B8</f>
        <v>266</v>
      </c>
      <c r="G54" s="9" t="n">
        <f aca="false">G22*B8</f>
        <v>38</v>
      </c>
      <c r="H54" s="9" t="n">
        <f aca="false">H22*B8</f>
        <v>570</v>
      </c>
      <c r="I54" s="9" t="n">
        <f aca="false">SUM(B54:H54)</f>
        <v>1596</v>
      </c>
      <c r="J54" s="9" t="n">
        <f aca="false">MIN(B54:H54)</f>
        <v>38</v>
      </c>
      <c r="K54" s="9" t="n">
        <f aca="false">MAX(B54:H54)</f>
        <v>570</v>
      </c>
      <c r="L54" s="9" t="n">
        <f aca="false">AVERAGE(B54:H54)</f>
        <v>228</v>
      </c>
    </row>
    <row r="55" customFormat="false" ht="24.4" hidden="false" customHeight="false" outlineLevel="0" collapsed="false">
      <c r="A55" s="2" t="s">
        <v>6</v>
      </c>
      <c r="B55" s="9" t="n">
        <f aca="false">B23*B9</f>
        <v>70</v>
      </c>
      <c r="C55" s="9" t="n">
        <f aca="false">C23*B9</f>
        <v>70</v>
      </c>
      <c r="D55" s="9" t="n">
        <f aca="false">D23*B9</f>
        <v>35</v>
      </c>
      <c r="E55" s="9" t="n">
        <f aca="false">E23*B9</f>
        <v>105</v>
      </c>
      <c r="F55" s="9" t="n">
        <f aca="false">F23*B9</f>
        <v>140</v>
      </c>
      <c r="G55" s="9" t="n">
        <f aca="false">G23*B9</f>
        <v>0</v>
      </c>
      <c r="H55" s="9" t="n">
        <f aca="false">H23*B9</f>
        <v>210</v>
      </c>
      <c r="I55" s="9" t="n">
        <f aca="false">SUM(B55:H55)</f>
        <v>630</v>
      </c>
      <c r="J55" s="9" t="n">
        <f aca="false">MIN(B55:H55)</f>
        <v>0</v>
      </c>
      <c r="K55" s="9" t="n">
        <f aca="false">MAX(B55:H55)</f>
        <v>210</v>
      </c>
      <c r="L55" s="9" t="n">
        <f aca="false">AVERAGE(B55:H55)</f>
        <v>90</v>
      </c>
    </row>
    <row r="56" customFormat="false" ht="24.4" hidden="false" customHeight="false" outlineLevel="0" collapsed="false">
      <c r="A56" s="2" t="s">
        <v>16</v>
      </c>
      <c r="B56" s="9" t="n">
        <f aca="false">SUM(B52:B55)</f>
        <v>294</v>
      </c>
      <c r="C56" s="9" t="n">
        <f aca="false">SUM(C52:C55)</f>
        <v>664</v>
      </c>
      <c r="D56" s="9" t="n">
        <f aca="false">SUM(D52:D55)</f>
        <v>493</v>
      </c>
      <c r="E56" s="9" t="n">
        <f aca="false">SUM(E52:E55)</f>
        <v>426</v>
      </c>
      <c r="F56" s="9" t="n">
        <f aca="false">SUM(F52:F55)</f>
        <v>831</v>
      </c>
      <c r="G56" s="9" t="n">
        <f aca="false">SUM(G52:G55)</f>
        <v>108</v>
      </c>
      <c r="H56" s="9" t="n">
        <f aca="false">SUM(H52:H55)</f>
        <v>1490</v>
      </c>
      <c r="I56" s="9"/>
      <c r="J56" s="9"/>
      <c r="K56" s="9"/>
      <c r="L56" s="9"/>
    </row>
    <row r="91" customFormat="false" ht="24.4" hidden="false" customHeight="false" outlineLevel="0" collapsed="false">
      <c r="A91" s="1" t="s">
        <v>22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customFormat="false" ht="24.4" hidden="false" customHeight="false" outlineLevel="0" collapsed="false">
      <c r="A92" s="8"/>
      <c r="B92" s="2" t="s">
        <v>9</v>
      </c>
      <c r="C92" s="2" t="s">
        <v>10</v>
      </c>
      <c r="D92" s="2" t="s">
        <v>11</v>
      </c>
      <c r="E92" s="2" t="s">
        <v>12</v>
      </c>
      <c r="F92" s="2" t="s">
        <v>13</v>
      </c>
      <c r="G92" s="2" t="s">
        <v>14</v>
      </c>
      <c r="H92" s="2" t="s">
        <v>15</v>
      </c>
      <c r="I92" s="2" t="s">
        <v>16</v>
      </c>
      <c r="J92" s="2" t="s">
        <v>17</v>
      </c>
      <c r="K92" s="2" t="s">
        <v>18</v>
      </c>
      <c r="L92" s="2" t="s">
        <v>19</v>
      </c>
    </row>
    <row r="93" customFormat="false" ht="24.4" hidden="false" customHeight="false" outlineLevel="0" collapsed="false">
      <c r="A93" s="2" t="s">
        <v>3</v>
      </c>
      <c r="B93" s="9" t="n">
        <f aca="false">B52*B$11</f>
        <v>52.5</v>
      </c>
      <c r="C93" s="9" t="n">
        <f aca="false">C52*B$11</f>
        <v>105</v>
      </c>
      <c r="D93" s="9" t="n">
        <f aca="false">D52*B$11</f>
        <v>87.5</v>
      </c>
      <c r="E93" s="9" t="n">
        <f aca="false">E52*B$11</f>
        <v>122.5</v>
      </c>
      <c r="F93" s="9" t="n">
        <f aca="false">F52*B$11</f>
        <v>175</v>
      </c>
      <c r="G93" s="9" t="n">
        <f aca="false">G52*B$11</f>
        <v>0</v>
      </c>
      <c r="H93" s="9" t="n">
        <f aca="false">H52*B$11</f>
        <v>350</v>
      </c>
      <c r="I93" s="9" t="n">
        <f aca="false">SUM(B93:H93)</f>
        <v>892.5</v>
      </c>
      <c r="J93" s="9" t="n">
        <f aca="false">MIN(B93:H93)</f>
        <v>0</v>
      </c>
      <c r="K93" s="9" t="n">
        <f aca="false">MAX(B93:H93)</f>
        <v>350</v>
      </c>
      <c r="L93" s="9" t="n">
        <f aca="false">AVERAGE(B93:H93)</f>
        <v>127.5</v>
      </c>
    </row>
    <row r="94" customFormat="false" ht="24.4" hidden="false" customHeight="false" outlineLevel="0" collapsed="false">
      <c r="A94" s="2" t="s">
        <v>4</v>
      </c>
      <c r="B94" s="9" t="n">
        <f aca="false">B53*B$11</f>
        <v>24.5</v>
      </c>
      <c r="C94" s="9" t="n">
        <f aca="false">C53*B$11</f>
        <v>98</v>
      </c>
      <c r="D94" s="9" t="n">
        <f aca="false">D53*B$11</f>
        <v>73.5</v>
      </c>
      <c r="E94" s="9" t="n">
        <f aca="false">E53*B$11</f>
        <v>49</v>
      </c>
      <c r="F94" s="9" t="n">
        <f aca="false">F53*B$11</f>
        <v>122.5</v>
      </c>
      <c r="G94" s="9" t="n">
        <f aca="false">G53*B$11</f>
        <v>49</v>
      </c>
      <c r="H94" s="9" t="n">
        <f aca="false">H53*B$11</f>
        <v>147</v>
      </c>
      <c r="I94" s="9" t="n">
        <f aca="false">SUM(B94:H94)</f>
        <v>563.5</v>
      </c>
      <c r="J94" s="9" t="n">
        <f aca="false">MIN(B94:H94)</f>
        <v>24.5</v>
      </c>
      <c r="K94" s="9" t="n">
        <f aca="false">MAX(B94:H94)</f>
        <v>147</v>
      </c>
      <c r="L94" s="9" t="n">
        <f aca="false">AVERAGE(B94:H94)</f>
        <v>80.5</v>
      </c>
    </row>
    <row r="95" customFormat="false" ht="24.4" hidden="false" customHeight="false" outlineLevel="0" collapsed="false">
      <c r="A95" s="2" t="s">
        <v>5</v>
      </c>
      <c r="B95" s="9" t="n">
        <f aca="false">B54*B$11</f>
        <v>79.8</v>
      </c>
      <c r="C95" s="9" t="n">
        <f aca="false">C54*B$11</f>
        <v>212.8</v>
      </c>
      <c r="D95" s="9" t="n">
        <f aca="false">D54*B$11</f>
        <v>159.6</v>
      </c>
      <c r="E95" s="9" t="n">
        <f aca="false">E54*B$11</f>
        <v>53.2</v>
      </c>
      <c r="F95" s="9" t="n">
        <f aca="false">F54*B$11</f>
        <v>186.2</v>
      </c>
      <c r="G95" s="9" t="n">
        <f aca="false">G54*B$11</f>
        <v>26.6</v>
      </c>
      <c r="H95" s="9" t="n">
        <f aca="false">H54*B$11</f>
        <v>399</v>
      </c>
      <c r="I95" s="9" t="n">
        <f aca="false">SUM(B95:H95)</f>
        <v>1117.2</v>
      </c>
      <c r="J95" s="9" t="n">
        <f aca="false">MIN(B95:H95)</f>
        <v>26.6</v>
      </c>
      <c r="K95" s="9" t="n">
        <f aca="false">MAX(B95:H95)</f>
        <v>399</v>
      </c>
      <c r="L95" s="9" t="n">
        <f aca="false">AVERAGE(B95:H95)</f>
        <v>159.6</v>
      </c>
    </row>
    <row r="96" customFormat="false" ht="24.4" hidden="false" customHeight="false" outlineLevel="0" collapsed="false">
      <c r="A96" s="2" t="s">
        <v>6</v>
      </c>
      <c r="B96" s="9" t="n">
        <f aca="false">B55*B$11</f>
        <v>49</v>
      </c>
      <c r="C96" s="9" t="n">
        <f aca="false">C55*B$11</f>
        <v>49</v>
      </c>
      <c r="D96" s="9" t="n">
        <f aca="false">D55*B$11</f>
        <v>24.5</v>
      </c>
      <c r="E96" s="9" t="n">
        <f aca="false">E55*B$11</f>
        <v>73.5</v>
      </c>
      <c r="F96" s="9" t="n">
        <f aca="false">F55*B$11</f>
        <v>98</v>
      </c>
      <c r="G96" s="9" t="n">
        <f aca="false">G55*B$11</f>
        <v>0</v>
      </c>
      <c r="H96" s="9" t="n">
        <f aca="false">H55*B$11</f>
        <v>147</v>
      </c>
      <c r="I96" s="9" t="n">
        <f aca="false">SUM(B96:H96)</f>
        <v>441</v>
      </c>
      <c r="J96" s="9" t="n">
        <f aca="false">MIN(B96:H96)</f>
        <v>0</v>
      </c>
      <c r="K96" s="9" t="n">
        <f aca="false">MAX(B96:H96)</f>
        <v>147</v>
      </c>
      <c r="L96" s="9" t="n">
        <f aca="false">AVERAGE(B96:H96)</f>
        <v>63</v>
      </c>
    </row>
    <row r="97" customFormat="false" ht="24.4" hidden="false" customHeight="false" outlineLevel="0" collapsed="false">
      <c r="A97" s="2" t="s">
        <v>16</v>
      </c>
      <c r="B97" s="9" t="n">
        <f aca="false">SUM(B93:B96)</f>
        <v>205.8</v>
      </c>
      <c r="C97" s="9" t="n">
        <f aca="false">SUM(C93:C96)</f>
        <v>464.8</v>
      </c>
      <c r="D97" s="9" t="n">
        <f aca="false">SUM(D93:D96)</f>
        <v>345.1</v>
      </c>
      <c r="E97" s="9" t="n">
        <f aca="false">SUM(E93:E96)</f>
        <v>298.2</v>
      </c>
      <c r="F97" s="9" t="n">
        <f aca="false">SUM(F93:F96)</f>
        <v>581.7</v>
      </c>
      <c r="G97" s="9" t="n">
        <f aca="false">SUM(G93:G96)</f>
        <v>75.6</v>
      </c>
      <c r="H97" s="9" t="n">
        <f aca="false">SUM(H93:H96)</f>
        <v>1043</v>
      </c>
      <c r="I97" s="9" t="n">
        <f aca="false">SUM(B97:H97)</f>
        <v>3014.2</v>
      </c>
      <c r="J97" s="3"/>
      <c r="K97" s="3"/>
      <c r="L97" s="3"/>
    </row>
  </sheetData>
  <mergeCells count="4">
    <mergeCell ref="A4:G4"/>
    <mergeCell ref="A18:L18"/>
    <mergeCell ref="A50:L50"/>
    <mergeCell ref="A91:L9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3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2017-02-28T08:36:11Z</dcterms:created>
  <dc:creator/>
  <dc:description/>
  <dc:language>es-MX</dc:language>
  <cp:lastModifiedBy/>
  <dcterms:modified xsi:type="dcterms:W3CDTF">2017-02-28T09:47:45Z</dcterms:modified>
  <cp:revision>1</cp:revision>
  <dc:subject/>
  <dc:title/>
</cp:coreProperties>
</file>