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harts/chart3.xml" ContentType="application/vnd.openxmlformats-officedocument.drawingml.chart+xml"/>
  <Override PartName="/xl/charts/chart2.xml" ContentType="application/vnd.openxmlformats-officedocument.drawingml.chart+xml"/>
  <Override PartName="/xl/charts/chart1.xml" ContentType="application/vnd.openxmlformats-officedocument.drawingml.chart+xml"/>
  <Override PartName="/xl/drawings/_rels/drawing1.xml.rels" ContentType="application/vnd.openxmlformats-package.relationship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_rels/workbook.xml.rels" ContentType="application/vnd.openxmlformats-package.relationships+xml"/>
  <Override PartName="/xl/media/image1.png" ContentType="image/png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book.xml" ContentType="application/vnd.openxmlformats-officedocument.spreadsheetml.sheet.main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Hoja1" sheetId="1" state="visible" r:id="rId2"/>
  </sheet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<sst xmlns="http://schemas.openxmlformats.org/spreadsheetml/2006/main" count="59" uniqueCount="23">
  <si>
    <t xml:space="preserve">café europeo </t>
  </si>
  <si>
    <t xml:space="preserve">producto</t>
  </si>
  <si>
    <t xml:space="preserve">precio</t>
  </si>
  <si>
    <t xml:space="preserve">café ameriucano </t>
  </si>
  <si>
    <t xml:space="preserve">capuchino italiano</t>
  </si>
  <si>
    <t xml:space="preserve">capuchino moka</t>
  </si>
  <si>
    <t xml:space="preserve">brownie</t>
  </si>
  <si>
    <t xml:space="preserve">ganancia</t>
  </si>
  <si>
    <t xml:space="preserve">venta del producto </t>
  </si>
  <si>
    <t xml:space="preserve">lunes</t>
  </si>
  <si>
    <t xml:space="preserve">martes</t>
  </si>
  <si>
    <t xml:space="preserve">miércoles</t>
  </si>
  <si>
    <t xml:space="preserve">jueves</t>
  </si>
  <si>
    <t xml:space="preserve">viernes</t>
  </si>
  <si>
    <t xml:space="preserve">sábado</t>
  </si>
  <si>
    <t xml:space="preserve">domingo</t>
  </si>
  <si>
    <t xml:space="preserve">total</t>
  </si>
  <si>
    <t xml:space="preserve">venta minima</t>
  </si>
  <si>
    <t xml:space="preserve">venta maxima</t>
  </si>
  <si>
    <t xml:space="preserve">Venta priomedio</t>
  </si>
  <si>
    <t xml:space="preserve">café americano</t>
  </si>
  <si>
    <t xml:space="preserve">venta en pesos </t>
  </si>
  <si>
    <t xml:space="preserve">ganancia </t>
  </si>
</sst>
</file>

<file path=xl/styles.xml><?xml version="1.0" encoding="utf-8"?>
<styleSheet xmlns="http://schemas.openxmlformats.org/spreadsheetml/2006/main">
  <numFmts count="6">
    <numFmt numFmtId="164" formatCode="General"/>
    <numFmt numFmtId="165" formatCode="DD/MM/YY"/>
    <numFmt numFmtId="166" formatCode="[$$-80A]#,##0.00;[RED]\-[$$-80A]#,##0.00"/>
    <numFmt numFmtId="167" formatCode="#"/>
    <numFmt numFmtId="168" formatCode="0%"/>
    <numFmt numFmtId="169" formatCode="0"/>
  </numFmts>
  <fonts count="6">
    <font>
      <sz val="10"/>
      <name val="Arial"/>
      <family val="2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5"/>
      <name val="Arial"/>
      <family val="2"/>
    </font>
    <font>
      <sz val="14"/>
      <color rgb="FFDC2300"/>
      <name val="Arial"/>
      <family val="2"/>
    </font>
  </fonts>
  <fills count="2">
    <fill>
      <patternFill patternType="none"/>
    </fill>
    <fill>
      <patternFill patternType="gray125"/>
    </fill>
  </fills>
  <borders count="3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15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0" fillId="0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center" vertical="top" textRotation="0" wrapText="false" indent="0" shrinkToFit="false"/>
      <protection locked="true" hidden="false"/>
    </xf>
    <xf numFmtId="164" fontId="0" fillId="0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</cellXfs>
  <cellStyles count="6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</cellStyles>
  <colors>
    <indexedColors>
      <rgbColor rgb="FF000000"/>
      <rgbColor rgb="FFFFFFFF"/>
      <rgbColor rgb="FFDC2300"/>
      <rgbColor rgb="FF00FF00"/>
      <rgbColor rgb="FF0000FF"/>
      <rgbColor rgb="FFFFFF00"/>
      <rgbColor rgb="FFFF00FF"/>
      <rgbColor rgb="FF00FFFF"/>
      <rgbColor rgb="FF7E0021"/>
      <rgbColor rgb="FF008000"/>
      <rgbColor rgb="FF000080"/>
      <rgbColor rgb="FF808000"/>
      <rgbColor rgb="FF800080"/>
      <rgbColor rgb="FF008080"/>
      <rgbColor rgb="FFCCCCCC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B3B3B3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83CAFF"/>
      <rgbColor rgb="FFFF99CC"/>
      <rgbColor rgb="FFCC99FF"/>
      <rgbColor rgb="FFFFCC99"/>
      <rgbColor rgb="FF3366FF"/>
      <rgbColor rgb="FF33CCCC"/>
      <rgbColor rgb="FF99CC00"/>
      <rgbColor rgb="FFFFD320"/>
      <rgbColor rgb="FFFF9900"/>
      <rgbColor rgb="FFFF420E"/>
      <rgbColor rgb="FF666699"/>
      <rgbColor rgb="FF999999"/>
      <rgbColor rgb="FF004586"/>
      <rgbColor rgb="FF579D1C"/>
      <rgbColor rgb="FF003300"/>
      <rgbColor rgb="FF314004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
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11"/>
      <c:rotY val="25"/>
      <c:rAngAx val="1"/>
      <c:perspective val="40"/>
    </c:view3D>
    <c:floor>
      <c:spPr>
        <a:solidFill>
          <a:srgbClr val="cccccc"/>
        </a:solidFill>
        <a:ln>
          <a:noFill/>
        </a:ln>
      </c:spPr>
    </c:floor>
    <c:backWall>
      <c:spPr>
        <a:noFill/>
        <a:ln>
          <a:solidFill>
            <a:srgbClr val="b3b3b3"/>
          </a:solidFill>
        </a:ln>
      </c:spPr>
    </c:backWall>
    <c:plotArea>
      <c:bar3DChart>
        <c:barDir val="col"/>
        <c:grouping val="clustered"/>
        <c:varyColors val="0"/>
        <c:ser>
          <c:idx val="0"/>
          <c:order val="0"/>
          <c:tx>
            <c:strRef>
              <c:f>Hoja1!$A$15:$A$15</c:f>
              <c:strCache>
                <c:ptCount val="1"/>
                <c:pt idx="0">
                  <c:v>café americano</c:v>
                </c:pt>
              </c:strCache>
            </c:strRef>
          </c:tx>
          <c:spPr>
            <a:solidFill>
              <a:srgbClr val="004586"/>
            </a:solidFill>
            <a:ln>
              <a:noFill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Hoja1!$B$14:$H$14</c:f>
              <c:strCache>
                <c:ptCount val="7"/>
                <c:pt idx="0">
                  <c:v>lunes</c:v>
                </c:pt>
                <c:pt idx="1">
                  <c:v>martes</c:v>
                </c:pt>
                <c:pt idx="2">
                  <c:v>miércoles</c:v>
                </c:pt>
                <c:pt idx="3">
                  <c:v>jueves</c:v>
                </c:pt>
                <c:pt idx="4">
                  <c:v>viernes</c:v>
                </c:pt>
                <c:pt idx="5">
                  <c:v>sábado</c:v>
                </c:pt>
                <c:pt idx="6">
                  <c:v>domingo</c:v>
                </c:pt>
              </c:strCache>
            </c:strRef>
          </c:cat>
          <c:val>
            <c:numRef>
              <c:f>Hoja1!$B$15:$H$15</c:f>
              <c:numCache>
                <c:formatCode>General</c:formatCode>
                <c:ptCount val="7"/>
                <c:pt idx="0">
                  <c:v>3</c:v>
                </c:pt>
                <c:pt idx="1">
                  <c:v>6</c:v>
                </c:pt>
                <c:pt idx="2">
                  <c:v>5</c:v>
                </c:pt>
                <c:pt idx="3">
                  <c:v>7</c:v>
                </c:pt>
                <c:pt idx="4">
                  <c:v>10</c:v>
                </c:pt>
                <c:pt idx="5">
                  <c:v>0</c:v>
                </c:pt>
                <c:pt idx="6">
                  <c:v>20</c:v>
                </c:pt>
              </c:numCache>
            </c:numRef>
          </c:val>
        </c:ser>
        <c:gapWidth val="100"/>
        <c:shape val="box"/>
        <c:axId val="52402333"/>
        <c:axId val="29322478"/>
        <c:axId val="0"/>
      </c:bar3DChart>
      <c:catAx>
        <c:axId val="5240233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rgbClr val="b3b3b3"/>
            </a:solidFill>
          </a:ln>
        </c:spPr>
        <c:txPr>
          <a:bodyPr/>
          <a:p>
            <a:pPr>
              <a:defRPr b="0" sz="1000" spc="-1" strike="noStrike">
                <a:solidFill>
                  <a:srgbClr val="000000"/>
                </a:solidFill>
                <a:uFill>
                  <a:solidFill>
                    <a:srgbClr val="ffffff"/>
                  </a:solidFill>
                </a:uFill>
                <a:latin typeface="Arial"/>
              </a:defRPr>
            </a:pPr>
          </a:p>
        </c:txPr>
        <c:crossAx val="29322478"/>
        <c:crosses val="autoZero"/>
        <c:auto val="1"/>
        <c:lblAlgn val="ctr"/>
        <c:lblOffset val="100"/>
      </c:catAx>
      <c:valAx>
        <c:axId val="29322478"/>
        <c:scaling>
          <c:orientation val="minMax"/>
        </c:scaling>
        <c:delete val="0"/>
        <c:axPos val="l"/>
        <c:majorGridlines>
          <c:spPr>
            <a:ln>
              <a:solidFill>
                <a:srgbClr val="b3b3b3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solidFill>
              <a:srgbClr val="b3b3b3"/>
            </a:solidFill>
          </a:ln>
        </c:spPr>
        <c:txPr>
          <a:bodyPr/>
          <a:p>
            <a:pPr>
              <a:defRPr b="0" sz="1000" spc="-1" strike="noStrike">
                <a:solidFill>
                  <a:srgbClr val="000000"/>
                </a:solidFill>
                <a:uFill>
                  <a:solidFill>
                    <a:srgbClr val="ffffff"/>
                  </a:solidFill>
                </a:uFill>
                <a:latin typeface="Arial"/>
              </a:defRPr>
            </a:pPr>
          </a:p>
        </c:txPr>
        <c:crossAx val="52402333"/>
        <c:crosses val="autoZero"/>
        <c:crossBetween val="midCat"/>
      </c:valAx>
      <c:spPr>
        <a:noFill/>
        <a:ln>
          <a:solidFill>
            <a:srgbClr val="b3b3b3"/>
          </a:solidFill>
        </a:ln>
      </c:spPr>
    </c:plotArea>
    <c:legend>
      <c:legendPos val="r"/>
      <c:overlay val="0"/>
      <c:spPr>
        <a:noFill/>
        <a:ln>
          <a:noFill/>
        </a:ln>
      </c:spPr>
    </c:legend>
    <c:plotVisOnly val="1"/>
    <c:dispBlanksAs val="gap"/>
  </c:chart>
  <c:spPr>
    <a:solidFill>
      <a:srgbClr val="ffffff"/>
    </a:solidFill>
    <a:ln>
      <a:noFill/>
    </a:ln>
  </c:sp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11"/>
      <c:rotY val="25"/>
      <c:rAngAx val="1"/>
      <c:perspective val="40"/>
    </c:view3D>
    <c:floor>
      <c:spPr>
        <a:solidFill>
          <a:srgbClr val="cccccc"/>
        </a:solidFill>
        <a:ln>
          <a:noFill/>
        </a:ln>
      </c:spPr>
    </c:floor>
    <c:backWall>
      <c:spPr>
        <a:noFill/>
        <a:ln>
          <a:solidFill>
            <a:srgbClr val="b3b3b3"/>
          </a:solidFill>
        </a:ln>
      </c:spPr>
    </c:backWall>
    <c:plotArea>
      <c:layout>
        <c:manualLayout>
          <c:layoutTarget val="inner"/>
          <c:xMode val="edge"/>
          <c:yMode val="edge"/>
          <c:x val="0.159848911034316"/>
          <c:y val="0.136957181901002"/>
          <c:w val="0.496504058506791"/>
          <c:h val="0.862131794716064"/>
        </c:manualLayout>
      </c:layout>
      <c:bar3DChart>
        <c:barDir val="bar"/>
        <c:grouping val="clustered"/>
        <c:varyColors val="0"/>
        <c:ser>
          <c:idx val="0"/>
          <c:order val="0"/>
          <c:tx>
            <c:strRef>
              <c:f>Hoja1!$B$48:$B$48</c:f>
              <c:strCache>
                <c:ptCount val="1"/>
                <c:pt idx="0">
                  <c:v>lunes</c:v>
                </c:pt>
              </c:strCache>
            </c:strRef>
          </c:tx>
          <c:spPr>
            <a:solidFill>
              <a:srgbClr val="004586"/>
            </a:solidFill>
            <a:ln>
              <a:noFill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Hoja1!$A$49:$A$52</c:f>
              <c:strCache>
                <c:ptCount val="4"/>
                <c:pt idx="0">
                  <c:v>café americano</c:v>
                </c:pt>
                <c:pt idx="1">
                  <c:v>capuchino italiano</c:v>
                </c:pt>
                <c:pt idx="2">
                  <c:v>capuchino moka</c:v>
                </c:pt>
                <c:pt idx="3">
                  <c:v>brownie</c:v>
                </c:pt>
              </c:strCache>
            </c:strRef>
          </c:cat>
          <c:val>
            <c:numRef>
              <c:f>Hoja1!$B$49:$B$52</c:f>
              <c:numCache>
                <c:formatCode>General</c:formatCode>
                <c:ptCount val="4"/>
                <c:pt idx="0">
                  <c:v>75</c:v>
                </c:pt>
                <c:pt idx="1">
                  <c:v>35</c:v>
                </c:pt>
                <c:pt idx="2">
                  <c:v>114</c:v>
                </c:pt>
                <c:pt idx="3">
                  <c:v>70</c:v>
                </c:pt>
              </c:numCache>
            </c:numRef>
          </c:val>
        </c:ser>
        <c:ser>
          <c:idx val="1"/>
          <c:order val="1"/>
          <c:tx>
            <c:strRef>
              <c:f>Hoja1!$C$48:$C$48</c:f>
              <c:strCache>
                <c:ptCount val="1"/>
                <c:pt idx="0">
                  <c:v>martes</c:v>
                </c:pt>
              </c:strCache>
            </c:strRef>
          </c:tx>
          <c:spPr>
            <a:solidFill>
              <a:srgbClr val="ff420e"/>
            </a:solidFill>
            <a:ln>
              <a:noFill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Hoja1!$A$49:$A$52</c:f>
              <c:strCache>
                <c:ptCount val="4"/>
                <c:pt idx="0">
                  <c:v>café americano</c:v>
                </c:pt>
                <c:pt idx="1">
                  <c:v>capuchino italiano</c:v>
                </c:pt>
                <c:pt idx="2">
                  <c:v>capuchino moka</c:v>
                </c:pt>
                <c:pt idx="3">
                  <c:v>brownie</c:v>
                </c:pt>
              </c:strCache>
            </c:strRef>
          </c:cat>
          <c:val>
            <c:numRef>
              <c:f>Hoja1!$C$49:$C$52</c:f>
              <c:numCache>
                <c:formatCode>General</c:formatCode>
                <c:ptCount val="4"/>
                <c:pt idx="0">
                  <c:v>150</c:v>
                </c:pt>
                <c:pt idx="1">
                  <c:v>140</c:v>
                </c:pt>
                <c:pt idx="2">
                  <c:v>304</c:v>
                </c:pt>
                <c:pt idx="3">
                  <c:v>70</c:v>
                </c:pt>
              </c:numCache>
            </c:numRef>
          </c:val>
        </c:ser>
        <c:ser>
          <c:idx val="2"/>
          <c:order val="2"/>
          <c:tx>
            <c:strRef>
              <c:f>Hoja1!$D$48:$D$48</c:f>
              <c:strCache>
                <c:ptCount val="1"/>
                <c:pt idx="0">
                  <c:v>miércoles</c:v>
                </c:pt>
              </c:strCache>
            </c:strRef>
          </c:tx>
          <c:spPr>
            <a:solidFill>
              <a:srgbClr val="ffd320"/>
            </a:solidFill>
            <a:ln>
              <a:noFill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Hoja1!$A$49:$A$52</c:f>
              <c:strCache>
                <c:ptCount val="4"/>
                <c:pt idx="0">
                  <c:v>café americano</c:v>
                </c:pt>
                <c:pt idx="1">
                  <c:v>capuchino italiano</c:v>
                </c:pt>
                <c:pt idx="2">
                  <c:v>capuchino moka</c:v>
                </c:pt>
                <c:pt idx="3">
                  <c:v>brownie</c:v>
                </c:pt>
              </c:strCache>
            </c:strRef>
          </c:cat>
          <c:val>
            <c:numRef>
              <c:f>Hoja1!$D$49:$D$52</c:f>
              <c:numCache>
                <c:formatCode>General</c:formatCode>
                <c:ptCount val="4"/>
                <c:pt idx="0">
                  <c:v>125</c:v>
                </c:pt>
                <c:pt idx="1">
                  <c:v>105</c:v>
                </c:pt>
                <c:pt idx="2">
                  <c:v>228</c:v>
                </c:pt>
                <c:pt idx="3">
                  <c:v>35</c:v>
                </c:pt>
              </c:numCache>
            </c:numRef>
          </c:val>
        </c:ser>
        <c:ser>
          <c:idx val="3"/>
          <c:order val="3"/>
          <c:tx>
            <c:strRef>
              <c:f>Hoja1!$E$48:$E$48</c:f>
              <c:strCache>
                <c:ptCount val="1"/>
                <c:pt idx="0">
                  <c:v>jueves</c:v>
                </c:pt>
              </c:strCache>
            </c:strRef>
          </c:tx>
          <c:spPr>
            <a:solidFill>
              <a:srgbClr val="579d1c"/>
            </a:solidFill>
            <a:ln>
              <a:noFill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Hoja1!$A$49:$A$52</c:f>
              <c:strCache>
                <c:ptCount val="4"/>
                <c:pt idx="0">
                  <c:v>café americano</c:v>
                </c:pt>
                <c:pt idx="1">
                  <c:v>capuchino italiano</c:v>
                </c:pt>
                <c:pt idx="2">
                  <c:v>capuchino moka</c:v>
                </c:pt>
                <c:pt idx="3">
                  <c:v>brownie</c:v>
                </c:pt>
              </c:strCache>
            </c:strRef>
          </c:cat>
          <c:val>
            <c:numRef>
              <c:f>Hoja1!$E$49:$E$52</c:f>
              <c:numCache>
                <c:formatCode>General</c:formatCode>
                <c:ptCount val="4"/>
                <c:pt idx="0">
                  <c:v>175</c:v>
                </c:pt>
                <c:pt idx="1">
                  <c:v>70</c:v>
                </c:pt>
                <c:pt idx="2">
                  <c:v>76</c:v>
                </c:pt>
                <c:pt idx="3">
                  <c:v>105</c:v>
                </c:pt>
              </c:numCache>
            </c:numRef>
          </c:val>
        </c:ser>
        <c:ser>
          <c:idx val="4"/>
          <c:order val="4"/>
          <c:tx>
            <c:strRef>
              <c:f>Hoja1!$F$48:$F$48</c:f>
              <c:strCache>
                <c:ptCount val="1"/>
                <c:pt idx="0">
                  <c:v>viernes</c:v>
                </c:pt>
              </c:strCache>
            </c:strRef>
          </c:tx>
          <c:spPr>
            <a:solidFill>
              <a:srgbClr val="7e0021"/>
            </a:solidFill>
            <a:ln>
              <a:noFill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Hoja1!$A$49:$A$52</c:f>
              <c:strCache>
                <c:ptCount val="4"/>
                <c:pt idx="0">
                  <c:v>café americano</c:v>
                </c:pt>
                <c:pt idx="1">
                  <c:v>capuchino italiano</c:v>
                </c:pt>
                <c:pt idx="2">
                  <c:v>capuchino moka</c:v>
                </c:pt>
                <c:pt idx="3">
                  <c:v>brownie</c:v>
                </c:pt>
              </c:strCache>
            </c:strRef>
          </c:cat>
          <c:val>
            <c:numRef>
              <c:f>Hoja1!$F$49:$F$52</c:f>
              <c:numCache>
                <c:formatCode>General</c:formatCode>
                <c:ptCount val="4"/>
                <c:pt idx="0">
                  <c:v>250</c:v>
                </c:pt>
                <c:pt idx="1">
                  <c:v>175</c:v>
                </c:pt>
                <c:pt idx="2">
                  <c:v>266</c:v>
                </c:pt>
                <c:pt idx="3">
                  <c:v>140</c:v>
                </c:pt>
              </c:numCache>
            </c:numRef>
          </c:val>
        </c:ser>
        <c:ser>
          <c:idx val="5"/>
          <c:order val="5"/>
          <c:tx>
            <c:strRef>
              <c:f>Hoja1!$G$48:$G$48</c:f>
              <c:strCache>
                <c:ptCount val="1"/>
                <c:pt idx="0">
                  <c:v>sábado</c:v>
                </c:pt>
              </c:strCache>
            </c:strRef>
          </c:tx>
          <c:spPr>
            <a:solidFill>
              <a:srgbClr val="83caff"/>
            </a:solidFill>
            <a:ln>
              <a:noFill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Hoja1!$A$49:$A$52</c:f>
              <c:strCache>
                <c:ptCount val="4"/>
                <c:pt idx="0">
                  <c:v>café americano</c:v>
                </c:pt>
                <c:pt idx="1">
                  <c:v>capuchino italiano</c:v>
                </c:pt>
                <c:pt idx="2">
                  <c:v>capuchino moka</c:v>
                </c:pt>
                <c:pt idx="3">
                  <c:v>brownie</c:v>
                </c:pt>
              </c:strCache>
            </c:strRef>
          </c:cat>
          <c:val>
            <c:numRef>
              <c:f>Hoja1!$G$49:$G$52</c:f>
              <c:numCache>
                <c:formatCode>General</c:formatCode>
                <c:ptCount val="4"/>
                <c:pt idx="0">
                  <c:v>0</c:v>
                </c:pt>
                <c:pt idx="1">
                  <c:v>70</c:v>
                </c:pt>
                <c:pt idx="2">
                  <c:v>38</c:v>
                </c:pt>
                <c:pt idx="3">
                  <c:v>0</c:v>
                </c:pt>
              </c:numCache>
            </c:numRef>
          </c:val>
        </c:ser>
        <c:ser>
          <c:idx val="6"/>
          <c:order val="6"/>
          <c:tx>
            <c:strRef>
              <c:f>Hoja1!$H$48:$H$48</c:f>
              <c:strCache>
                <c:ptCount val="1"/>
                <c:pt idx="0">
                  <c:v>domingo</c:v>
                </c:pt>
              </c:strCache>
            </c:strRef>
          </c:tx>
          <c:spPr>
            <a:solidFill>
              <a:srgbClr val="314004"/>
            </a:solidFill>
            <a:ln>
              <a:noFill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Hoja1!$A$49:$A$52</c:f>
              <c:strCache>
                <c:ptCount val="4"/>
                <c:pt idx="0">
                  <c:v>café americano</c:v>
                </c:pt>
                <c:pt idx="1">
                  <c:v>capuchino italiano</c:v>
                </c:pt>
                <c:pt idx="2">
                  <c:v>capuchino moka</c:v>
                </c:pt>
                <c:pt idx="3">
                  <c:v>brownie</c:v>
                </c:pt>
              </c:strCache>
            </c:strRef>
          </c:cat>
          <c:val>
            <c:numRef>
              <c:f>Hoja1!$H$49:$H$52</c:f>
              <c:numCache>
                <c:formatCode>General</c:formatCode>
                <c:ptCount val="4"/>
                <c:pt idx="0">
                  <c:v>500</c:v>
                </c:pt>
                <c:pt idx="1">
                  <c:v>210</c:v>
                </c:pt>
                <c:pt idx="2">
                  <c:v>570</c:v>
                </c:pt>
                <c:pt idx="3">
                  <c:v>210</c:v>
                </c:pt>
              </c:numCache>
            </c:numRef>
          </c:val>
        </c:ser>
        <c:gapWidth val="100"/>
        <c:shape val="box"/>
        <c:axId val="89168862"/>
        <c:axId val="21226551"/>
        <c:axId val="0"/>
      </c:bar3DChart>
      <c:catAx>
        <c:axId val="8916886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rgbClr val="b3b3b3"/>
            </a:solidFill>
          </a:ln>
        </c:spPr>
        <c:txPr>
          <a:bodyPr/>
          <a:p>
            <a:pPr>
              <a:defRPr b="0" sz="1000" spc="-1" strike="noStrike">
                <a:solidFill>
                  <a:srgbClr val="000000"/>
                </a:solidFill>
                <a:uFill>
                  <a:solidFill>
                    <a:srgbClr val="ffffff"/>
                  </a:solidFill>
                </a:uFill>
                <a:latin typeface="Arial"/>
              </a:defRPr>
            </a:pPr>
          </a:p>
        </c:txPr>
        <c:crossAx val="21226551"/>
        <c:crosses val="autoZero"/>
        <c:auto val="1"/>
        <c:lblAlgn val="ctr"/>
        <c:lblOffset val="100"/>
      </c:catAx>
      <c:valAx>
        <c:axId val="21226551"/>
        <c:scaling>
          <c:orientation val="minMax"/>
        </c:scaling>
        <c:delete val="0"/>
        <c:axPos val="l"/>
        <c:majorGridlines>
          <c:spPr>
            <a:ln>
              <a:solidFill>
                <a:srgbClr val="b3b3b3"/>
              </a:solidFill>
            </a:ln>
          </c:spPr>
        </c:majorGridlines>
        <c:numFmt formatCode="[$$-80A]#,##0.00;[RED]\-[$$-80A]#,##0.00" sourceLinked="1"/>
        <c:majorTickMark val="out"/>
        <c:minorTickMark val="none"/>
        <c:tickLblPos val="nextTo"/>
        <c:spPr>
          <a:ln>
            <a:solidFill>
              <a:srgbClr val="b3b3b3"/>
            </a:solidFill>
          </a:ln>
        </c:spPr>
        <c:txPr>
          <a:bodyPr/>
          <a:p>
            <a:pPr>
              <a:defRPr b="0" sz="1000" spc="-1" strike="noStrike">
                <a:solidFill>
                  <a:srgbClr val="000000"/>
                </a:solidFill>
                <a:uFill>
                  <a:solidFill>
                    <a:srgbClr val="ffffff"/>
                  </a:solidFill>
                </a:uFill>
                <a:latin typeface="Arial"/>
              </a:defRPr>
            </a:pPr>
          </a:p>
        </c:txPr>
        <c:crossAx val="89168862"/>
        <c:crosses val="autoZero"/>
        <c:crossBetween val="midCat"/>
      </c:valAx>
      <c:spPr>
        <a:noFill/>
        <a:ln>
          <a:solidFill>
            <a:srgbClr val="b3b3b3"/>
          </a:solidFill>
        </a:ln>
      </c:spPr>
    </c:plotArea>
    <c:legend>
      <c:legendPos val="r"/>
      <c:overlay val="0"/>
      <c:spPr>
        <a:noFill/>
        <a:ln>
          <a:noFill/>
        </a:ln>
      </c:spPr>
    </c:legend>
    <c:plotVisOnly val="1"/>
    <c:dispBlanksAs val="gap"/>
  </c:chart>
  <c:spPr>
    <a:solidFill>
      <a:srgbClr val="ffffff"/>
    </a:solidFill>
    <a:ln>
      <a:noFill/>
    </a:ln>
  </c:sp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30"/>
      <c:rotY val="0"/>
      <c:rAngAx val="1"/>
      <c:perspective val="10"/>
    </c:view3D>
    <c:floor>
      <c:spPr>
        <a:solidFill>
          <a:srgbClr val="cccccc"/>
        </a:solidFill>
        <a:ln>
          <a:noFill/>
        </a:ln>
      </c:spPr>
    </c:floor>
    <c:backWall>
      <c:spPr>
        <a:noFill/>
        <a:ln>
          <a:solidFill>
            <a:srgbClr val="b3b3b3"/>
          </a:solidFill>
        </a:ln>
      </c:spPr>
    </c:backWall>
    <c:plotArea>
      <c:layout>
        <c:manualLayout>
          <c:layoutTarget val="inner"/>
          <c:xMode val="edge"/>
          <c:yMode val="edge"/>
          <c:x val="0.0239702481405087"/>
          <c:y val="0.067951994666074"/>
          <c:w val="0.740608788049253"/>
          <c:h val="0.789976664073786"/>
        </c:manualLayout>
      </c:layout>
      <c:pie3DChart>
        <c:varyColors val="1"/>
        <c:ser>
          <c:idx val="0"/>
          <c:order val="0"/>
          <c:tx>
            <c:strRef>
              <c:f>Hoja1!$I$95:$I$95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004586"/>
            </a:solidFill>
            <a:ln>
              <a:noFill/>
            </a:ln>
          </c:spPr>
          <c:explosion val="0"/>
          <c:dPt>
            <c:idx val="0"/>
            <c:spPr>
              <a:solidFill>
                <a:srgbClr val="004586"/>
              </a:solidFill>
              <a:ln>
                <a:noFill/>
              </a:ln>
            </c:spPr>
          </c:dPt>
          <c:dPt>
            <c:idx val="1"/>
            <c:spPr>
              <a:solidFill>
                <a:srgbClr val="ff420e"/>
              </a:solidFill>
              <a:ln>
                <a:noFill/>
              </a:ln>
            </c:spPr>
          </c:dPt>
          <c:dPt>
            <c:idx val="2"/>
            <c:spPr>
              <a:solidFill>
                <a:srgbClr val="ffd320"/>
              </a:solidFill>
              <a:ln>
                <a:noFill/>
              </a:ln>
            </c:spPr>
          </c:dPt>
          <c:dPt>
            <c:idx val="3"/>
            <c:spPr>
              <a:solidFill>
                <a:srgbClr val="579d1c"/>
              </a:solidFill>
              <a:ln>
                <a:noFill/>
              </a:ln>
            </c:spPr>
          </c:dPt>
          <c:dLbls>
            <c:dLbl>
              <c:idx val="0"/>
              <c:showLegendKey val="0"/>
              <c:showVal val="0"/>
              <c:showCatName val="0"/>
              <c:showSerName val="0"/>
              <c:showPercent val="0"/>
            </c:dLbl>
            <c:dLbl>
              <c:idx val="1"/>
              <c:showLegendKey val="0"/>
              <c:showVal val="0"/>
              <c:showCatName val="0"/>
              <c:showSerName val="0"/>
              <c:showPercent val="0"/>
            </c:dLbl>
            <c:dLbl>
              <c:idx val="2"/>
              <c:showLegendKey val="0"/>
              <c:showVal val="0"/>
              <c:showCatName val="0"/>
              <c:showSerName val="0"/>
              <c:showPercent val="0"/>
            </c:dLbl>
            <c:dLbl>
              <c:idx val="3"/>
              <c:showLegendKey val="0"/>
              <c:showVal val="0"/>
              <c:showCatName val="0"/>
              <c:showSerName val="0"/>
              <c:showPercent val="0"/>
            </c:dLbl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Hoja1!$A$96:$A$99</c:f>
              <c:strCache>
                <c:ptCount val="4"/>
                <c:pt idx="0">
                  <c:v>café americano</c:v>
                </c:pt>
                <c:pt idx="1">
                  <c:v>capuchino italiano</c:v>
                </c:pt>
                <c:pt idx="2">
                  <c:v>capuchino moka</c:v>
                </c:pt>
                <c:pt idx="3">
                  <c:v>brownie</c:v>
                </c:pt>
              </c:strCache>
            </c:strRef>
          </c:cat>
          <c:val>
            <c:numRef>
              <c:f>Hoja1!$I$96:$I$99</c:f>
              <c:numCache>
                <c:formatCode>General</c:formatCode>
                <c:ptCount val="4"/>
                <c:pt idx="0">
                  <c:v>892.5</c:v>
                </c:pt>
                <c:pt idx="1">
                  <c:v>563.5</c:v>
                </c:pt>
                <c:pt idx="2">
                  <c:v>1117.2</c:v>
                </c:pt>
                <c:pt idx="3">
                  <c:v>441</c:v>
                </c:pt>
              </c:numCache>
            </c:numRef>
          </c:val>
        </c:ser>
      </c:pie3DChart>
      <c:spPr>
        <a:noFill/>
        <a:ln>
          <a:solidFill>
            <a:srgbClr val="b3b3b3"/>
          </a:solidFill>
        </a:ln>
      </c:spPr>
    </c:plotArea>
    <c:legend>
      <c:legendPos val="r"/>
      <c:overlay val="0"/>
      <c:spPr>
        <a:noFill/>
        <a:ln>
          <a:noFill/>
        </a:ln>
      </c:spPr>
    </c:legend>
    <c:plotVisOnly val="1"/>
  </c:chart>
  <c:spPr>
    <a:solidFill>
      <a:srgbClr val="ffffff"/>
    </a:solidFill>
    <a:ln>
      <a:noFill/>
    </a:ln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image" Target="../media/image1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495360</xdr:colOff>
      <xdr:row>22</xdr:row>
      <xdr:rowOff>54720</xdr:rowOff>
    </xdr:from>
    <xdr:to>
      <xdr:col>12</xdr:col>
      <xdr:colOff>381240</xdr:colOff>
      <xdr:row>41</xdr:row>
      <xdr:rowOff>141480</xdr:rowOff>
    </xdr:to>
    <xdr:graphicFrame>
      <xdr:nvGraphicFramePr>
        <xdr:cNvPr id="0" name=""/>
        <xdr:cNvGraphicFramePr/>
      </xdr:nvGraphicFramePr>
      <xdr:xfrm>
        <a:off x="495360" y="3916080"/>
        <a:ext cx="9925200" cy="31752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674280</xdr:colOff>
      <xdr:row>55</xdr:row>
      <xdr:rowOff>140760</xdr:rowOff>
    </xdr:from>
    <xdr:to>
      <xdr:col>11</xdr:col>
      <xdr:colOff>769680</xdr:colOff>
      <xdr:row>75</xdr:row>
      <xdr:rowOff>43560</xdr:rowOff>
    </xdr:to>
    <xdr:graphicFrame>
      <xdr:nvGraphicFramePr>
        <xdr:cNvPr id="1" name=""/>
        <xdr:cNvGraphicFramePr/>
      </xdr:nvGraphicFramePr>
      <xdr:xfrm>
        <a:off x="674280" y="9579240"/>
        <a:ext cx="9321840" cy="31539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904320</xdr:colOff>
      <xdr:row>100</xdr:row>
      <xdr:rowOff>110160</xdr:rowOff>
    </xdr:from>
    <xdr:to>
      <xdr:col>10</xdr:col>
      <xdr:colOff>308160</xdr:colOff>
      <xdr:row>127</xdr:row>
      <xdr:rowOff>118080</xdr:rowOff>
    </xdr:to>
    <xdr:graphicFrame>
      <xdr:nvGraphicFramePr>
        <xdr:cNvPr id="2" name=""/>
        <xdr:cNvGraphicFramePr/>
      </xdr:nvGraphicFramePr>
      <xdr:xfrm>
        <a:off x="904320" y="17076600"/>
        <a:ext cx="7817400" cy="4397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613800</xdr:colOff>
      <xdr:row>0</xdr:row>
      <xdr:rowOff>31320</xdr:rowOff>
    </xdr:from>
    <xdr:to>
      <xdr:col>1</xdr:col>
      <xdr:colOff>450360</xdr:colOff>
      <xdr:row>3</xdr:row>
      <xdr:rowOff>222120</xdr:rowOff>
    </xdr:to>
    <xdr:pic>
      <xdr:nvPicPr>
        <xdr:cNvPr id="3" name="Imagen 1" descr=""/>
        <xdr:cNvPicPr/>
      </xdr:nvPicPr>
      <xdr:blipFill>
        <a:blip r:embed="rId4"/>
        <a:stretch/>
      </xdr:blipFill>
      <xdr:spPr>
        <a:xfrm>
          <a:off x="613800" y="31320"/>
          <a:ext cx="934200" cy="678240"/>
        </a:xfrm>
        <a:prstGeom prst="rect">
          <a:avLst/>
        </a:prstGeom>
        <a:ln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4:X100"/>
  <sheetViews>
    <sheetView windowProtection="false" showFormulas="false" showGridLines="true" showRowColHeaders="true" showZeros="true" rightToLeft="false" tabSelected="true" showOutlineSymbols="true" defaultGridColor="true" view="normal" topLeftCell="A10" colorId="64" zoomScale="100" zoomScaleNormal="100" zoomScalePageLayoutView="100" workbookViewId="0">
      <selection pane="topLeft" activeCell="D96" activeCellId="0" sqref="D96"/>
    </sheetView>
  </sheetViews>
  <sheetFormatPr defaultRowHeight="12.8"/>
  <cols>
    <col collapsed="false" hidden="false" max="1" min="1" style="0" width="15.5612244897959"/>
    <col collapsed="false" hidden="false" max="6" min="2" style="0" width="11.5204081632653"/>
    <col collapsed="false" hidden="false" max="7" min="7" style="0" width="11.530612244898"/>
    <col collapsed="false" hidden="false" max="1025" min="8" style="0" width="11.5204081632653"/>
  </cols>
  <sheetData>
    <row r="4" customFormat="false" ht="18.5" hidden="false" customHeight="false" outlineLevel="0" collapsed="false">
      <c r="A4" s="1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</row>
    <row r="5" customFormat="false" ht="12.8" hidden="false" customHeight="false" outlineLevel="0" collapsed="false">
      <c r="A5" s="3" t="s">
        <v>1</v>
      </c>
      <c r="B5" s="3" t="s">
        <v>2</v>
      </c>
      <c r="J5" s="4"/>
    </row>
    <row r="6" customFormat="false" ht="12.8" hidden="false" customHeight="false" outlineLevel="0" collapsed="false">
      <c r="A6" s="3" t="s">
        <v>3</v>
      </c>
      <c r="B6" s="5" t="n">
        <v>25</v>
      </c>
    </row>
    <row r="7" customFormat="false" ht="12.8" hidden="false" customHeight="false" outlineLevel="0" collapsed="false">
      <c r="A7" s="3" t="s">
        <v>4</v>
      </c>
      <c r="B7" s="5" t="n">
        <v>35</v>
      </c>
    </row>
    <row r="8" customFormat="false" ht="12.8" hidden="false" customHeight="false" outlineLevel="0" collapsed="false">
      <c r="A8" s="3" t="s">
        <v>5</v>
      </c>
      <c r="B8" s="5" t="n">
        <v>38</v>
      </c>
      <c r="K8" s="6"/>
    </row>
    <row r="9" customFormat="false" ht="12.8" hidden="false" customHeight="false" outlineLevel="0" collapsed="false">
      <c r="A9" s="3" t="s">
        <v>6</v>
      </c>
      <c r="B9" s="5" t="n">
        <v>35</v>
      </c>
    </row>
    <row r="11" customFormat="false" ht="12.8" hidden="false" customHeight="false" outlineLevel="0" collapsed="false">
      <c r="A11" s="0" t="s">
        <v>7</v>
      </c>
      <c r="B11" s="7" t="n">
        <v>0.7</v>
      </c>
    </row>
    <row r="13" customFormat="false" ht="18.5" hidden="false" customHeight="false" outlineLevel="0" collapsed="false">
      <c r="A13" s="8" t="s">
        <v>8</v>
      </c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</row>
    <row r="14" customFormat="false" ht="23.85" hidden="false" customHeight="false" outlineLevel="0" collapsed="false">
      <c r="A14" s="3"/>
      <c r="B14" s="9" t="s">
        <v>9</v>
      </c>
      <c r="C14" s="9" t="s">
        <v>10</v>
      </c>
      <c r="D14" s="9" t="s">
        <v>11</v>
      </c>
      <c r="E14" s="9" t="s">
        <v>12</v>
      </c>
      <c r="F14" s="9" t="s">
        <v>13</v>
      </c>
      <c r="G14" s="9" t="s">
        <v>14</v>
      </c>
      <c r="H14" s="9" t="s">
        <v>15</v>
      </c>
      <c r="I14" s="9" t="s">
        <v>16</v>
      </c>
      <c r="J14" s="9" t="s">
        <v>17</v>
      </c>
      <c r="K14" s="9" t="s">
        <v>18</v>
      </c>
      <c r="L14" s="9" t="s">
        <v>19</v>
      </c>
    </row>
    <row r="15" customFormat="false" ht="12.8" hidden="false" customHeight="false" outlineLevel="0" collapsed="false">
      <c r="A15" s="3" t="s">
        <v>20</v>
      </c>
      <c r="B15" s="3" t="n">
        <v>3</v>
      </c>
      <c r="C15" s="3" t="n">
        <v>6</v>
      </c>
      <c r="D15" s="3" t="n">
        <v>5</v>
      </c>
      <c r="E15" s="3" t="n">
        <v>7</v>
      </c>
      <c r="F15" s="3" t="n">
        <v>10</v>
      </c>
      <c r="G15" s="3" t="n">
        <v>0</v>
      </c>
      <c r="H15" s="3" t="n">
        <v>20</v>
      </c>
      <c r="I15" s="3" t="n">
        <f aca="false">SUM(B15:H15)</f>
        <v>51</v>
      </c>
      <c r="J15" s="3" t="n">
        <f aca="false">MIN(B15:H15)</f>
        <v>0</v>
      </c>
      <c r="K15" s="3" t="n">
        <f aca="false">MAX(B15:H15)</f>
        <v>20</v>
      </c>
      <c r="L15" s="10" t="n">
        <f aca="false">AVERAGE(B15:H15)</f>
        <v>7.28571428571429</v>
      </c>
    </row>
    <row r="16" customFormat="false" ht="12.8" hidden="false" customHeight="false" outlineLevel="0" collapsed="false">
      <c r="A16" s="3" t="s">
        <v>4</v>
      </c>
      <c r="B16" s="3" t="n">
        <v>1</v>
      </c>
      <c r="C16" s="3" t="n">
        <v>4</v>
      </c>
      <c r="D16" s="3" t="n">
        <v>3</v>
      </c>
      <c r="E16" s="3" t="n">
        <v>2</v>
      </c>
      <c r="F16" s="3" t="n">
        <v>5</v>
      </c>
      <c r="G16" s="3" t="n">
        <v>2</v>
      </c>
      <c r="H16" s="3" t="n">
        <v>6</v>
      </c>
      <c r="I16" s="3" t="n">
        <f aca="false">SUM(B16:H16)</f>
        <v>23</v>
      </c>
      <c r="J16" s="3" t="n">
        <f aca="false">MIN(B16:H16)</f>
        <v>1</v>
      </c>
      <c r="K16" s="3" t="n">
        <f aca="false">MAX(B16:H16)</f>
        <v>6</v>
      </c>
      <c r="L16" s="10" t="n">
        <f aca="false">AVERAGE(B16:H16)</f>
        <v>3.28571428571429</v>
      </c>
    </row>
    <row r="17" customFormat="false" ht="12.8" hidden="false" customHeight="false" outlineLevel="0" collapsed="false">
      <c r="A17" s="3" t="s">
        <v>5</v>
      </c>
      <c r="B17" s="3" t="n">
        <v>3</v>
      </c>
      <c r="C17" s="3" t="n">
        <v>8</v>
      </c>
      <c r="D17" s="3" t="n">
        <v>6</v>
      </c>
      <c r="E17" s="3" t="n">
        <v>2</v>
      </c>
      <c r="F17" s="3" t="n">
        <v>7</v>
      </c>
      <c r="G17" s="3" t="n">
        <v>1</v>
      </c>
      <c r="H17" s="3" t="n">
        <v>15</v>
      </c>
      <c r="I17" s="3" t="n">
        <f aca="false">SUM(B17:H17)</f>
        <v>42</v>
      </c>
      <c r="J17" s="3" t="n">
        <f aca="false">MIN(B17:H17)</f>
        <v>1</v>
      </c>
      <c r="K17" s="3" t="n">
        <f aca="false">MAX(B17:H17)</f>
        <v>15</v>
      </c>
      <c r="L17" s="3" t="n">
        <f aca="false">AVERAGE(B17:H17)</f>
        <v>6</v>
      </c>
    </row>
    <row r="18" customFormat="false" ht="12.8" hidden="false" customHeight="false" outlineLevel="0" collapsed="false">
      <c r="A18" s="3" t="s">
        <v>6</v>
      </c>
      <c r="B18" s="3" t="n">
        <v>2</v>
      </c>
      <c r="C18" s="3" t="n">
        <v>2</v>
      </c>
      <c r="D18" s="3" t="n">
        <v>1</v>
      </c>
      <c r="E18" s="3" t="n">
        <v>3</v>
      </c>
      <c r="F18" s="3" t="n">
        <v>4</v>
      </c>
      <c r="G18" s="3" t="n">
        <v>0</v>
      </c>
      <c r="H18" s="3" t="n">
        <v>6</v>
      </c>
      <c r="I18" s="3" t="n">
        <f aca="false">SUM(B18:H18)</f>
        <v>18</v>
      </c>
      <c r="J18" s="3" t="n">
        <f aca="false">MIN(B18:H18)</f>
        <v>0</v>
      </c>
      <c r="K18" s="3" t="n">
        <f aca="false">MAX(B18:H18)</f>
        <v>6</v>
      </c>
      <c r="L18" s="10" t="n">
        <f aca="false">AVERAGE(B18:H18)</f>
        <v>2.57142857142857</v>
      </c>
    </row>
    <row r="19" customFormat="false" ht="12.8" hidden="false" customHeight="false" outlineLevel="0" collapsed="false">
      <c r="A19" s="3" t="s">
        <v>16</v>
      </c>
      <c r="B19" s="3" t="n">
        <f aca="false">SUM(B15:B18)</f>
        <v>9</v>
      </c>
      <c r="C19" s="3" t="n">
        <f aca="false">SUM(C15:C18)</f>
        <v>20</v>
      </c>
      <c r="D19" s="3" t="n">
        <f aca="false">SUM(D15:D18)</f>
        <v>15</v>
      </c>
      <c r="E19" s="3" t="n">
        <f aca="false">SUM(E15:E18)</f>
        <v>14</v>
      </c>
      <c r="F19" s="3" t="n">
        <f aca="false">SUM(F15:F18)</f>
        <v>26</v>
      </c>
      <c r="G19" s="3" t="n">
        <f aca="false">SUM(G15:G18)</f>
        <v>3</v>
      </c>
      <c r="H19" s="3" t="n">
        <f aca="false">SUM(H15:H18)</f>
        <v>47</v>
      </c>
    </row>
    <row r="31" customFormat="false" ht="12.8" hidden="false" customHeight="false" outlineLevel="0" collapsed="false">
      <c r="L31" s="11"/>
    </row>
    <row r="47" customFormat="false" ht="18.5" hidden="false" customHeight="false" outlineLevel="0" collapsed="false">
      <c r="A47" s="12" t="s">
        <v>21</v>
      </c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</row>
    <row r="48" customFormat="false" ht="23.85" hidden="false" customHeight="false" outlineLevel="0" collapsed="false">
      <c r="A48" s="3"/>
      <c r="B48" s="9" t="s">
        <v>9</v>
      </c>
      <c r="C48" s="9" t="s">
        <v>10</v>
      </c>
      <c r="D48" s="9" t="s">
        <v>11</v>
      </c>
      <c r="E48" s="9" t="s">
        <v>12</v>
      </c>
      <c r="F48" s="9" t="s">
        <v>13</v>
      </c>
      <c r="G48" s="9" t="s">
        <v>14</v>
      </c>
      <c r="H48" s="9" t="s">
        <v>15</v>
      </c>
      <c r="I48" s="9" t="s">
        <v>16</v>
      </c>
      <c r="J48" s="9" t="s">
        <v>17</v>
      </c>
      <c r="K48" s="9" t="s">
        <v>18</v>
      </c>
      <c r="L48" s="9" t="s">
        <v>19</v>
      </c>
    </row>
    <row r="49" customFormat="false" ht="12.8" hidden="false" customHeight="false" outlineLevel="0" collapsed="false">
      <c r="A49" s="3" t="s">
        <v>20</v>
      </c>
      <c r="B49" s="5" t="n">
        <v>75</v>
      </c>
      <c r="C49" s="5" t="n">
        <v>150</v>
      </c>
      <c r="D49" s="5" t="n">
        <v>125</v>
      </c>
      <c r="E49" s="5" t="n">
        <v>175</v>
      </c>
      <c r="F49" s="5" t="n">
        <v>250</v>
      </c>
      <c r="G49" s="5" t="n">
        <v>0</v>
      </c>
      <c r="H49" s="5" t="n">
        <v>500</v>
      </c>
      <c r="I49" s="5" t="n">
        <f aca="false">SUM(B49:H49)</f>
        <v>1275</v>
      </c>
      <c r="J49" s="5" t="n">
        <f aca="false">MINA(B49:H49)</f>
        <v>0</v>
      </c>
      <c r="K49" s="5" t="n">
        <f aca="false">MAX(B49:H49)</f>
        <v>500</v>
      </c>
      <c r="L49" s="5" t="n">
        <f aca="false">AVERAGE(B49:H49)</f>
        <v>182.142857142857</v>
      </c>
    </row>
    <row r="50" customFormat="false" ht="12.8" hidden="false" customHeight="false" outlineLevel="0" collapsed="false">
      <c r="A50" s="3" t="s">
        <v>4</v>
      </c>
      <c r="B50" s="5" t="n">
        <v>35</v>
      </c>
      <c r="C50" s="5" t="n">
        <v>140</v>
      </c>
      <c r="D50" s="5" t="n">
        <v>105</v>
      </c>
      <c r="E50" s="5" t="n">
        <v>70</v>
      </c>
      <c r="F50" s="5" t="n">
        <v>175</v>
      </c>
      <c r="G50" s="5" t="n">
        <v>70</v>
      </c>
      <c r="H50" s="5" t="n">
        <v>210</v>
      </c>
      <c r="I50" s="5" t="n">
        <f aca="false">SUM(B50:H50)</f>
        <v>805</v>
      </c>
      <c r="J50" s="5" t="n">
        <f aca="false">MINA(B50:H50)</f>
        <v>35</v>
      </c>
      <c r="K50" s="5" t="n">
        <f aca="false">MAX(B50:H50)</f>
        <v>210</v>
      </c>
      <c r="L50" s="5" t="n">
        <f aca="false">AVERAGE(B50:H50)</f>
        <v>115</v>
      </c>
    </row>
    <row r="51" customFormat="false" ht="12.8" hidden="false" customHeight="false" outlineLevel="0" collapsed="false">
      <c r="A51" s="3" t="s">
        <v>5</v>
      </c>
      <c r="B51" s="5" t="n">
        <v>114</v>
      </c>
      <c r="C51" s="5" t="n">
        <v>304</v>
      </c>
      <c r="D51" s="5" t="n">
        <v>228</v>
      </c>
      <c r="E51" s="5" t="n">
        <v>76</v>
      </c>
      <c r="F51" s="5" t="n">
        <v>266</v>
      </c>
      <c r="G51" s="5" t="n">
        <v>38</v>
      </c>
      <c r="H51" s="5" t="n">
        <v>570</v>
      </c>
      <c r="I51" s="5" t="n">
        <f aca="false">SUM(B51:H51)</f>
        <v>1596</v>
      </c>
      <c r="J51" s="5" t="n">
        <f aca="false">MINA(B51:H51)</f>
        <v>38</v>
      </c>
      <c r="K51" s="5" t="n">
        <f aca="false">MAX(B51:H51)</f>
        <v>570</v>
      </c>
      <c r="L51" s="5" t="n">
        <f aca="false">AVERAGE(B51:H51)</f>
        <v>228</v>
      </c>
    </row>
    <row r="52" customFormat="false" ht="12.8" hidden="false" customHeight="false" outlineLevel="0" collapsed="false">
      <c r="A52" s="3" t="s">
        <v>6</v>
      </c>
      <c r="B52" s="5" t="n">
        <v>70</v>
      </c>
      <c r="C52" s="5" t="n">
        <v>70</v>
      </c>
      <c r="D52" s="5" t="n">
        <v>35</v>
      </c>
      <c r="E52" s="5" t="n">
        <v>105</v>
      </c>
      <c r="F52" s="5" t="n">
        <v>140</v>
      </c>
      <c r="G52" s="5" t="n">
        <v>0</v>
      </c>
      <c r="H52" s="5" t="n">
        <v>210</v>
      </c>
      <c r="I52" s="5" t="n">
        <f aca="false">SUM(B52:H52)</f>
        <v>630</v>
      </c>
      <c r="J52" s="5" t="n">
        <f aca="false">MINA(B52:H52)</f>
        <v>0</v>
      </c>
      <c r="K52" s="5" t="n">
        <f aca="false">MAX(B52:H52)</f>
        <v>210</v>
      </c>
      <c r="L52" s="5" t="n">
        <f aca="false">AVERAGE(B52:H52)</f>
        <v>90</v>
      </c>
    </row>
    <row r="53" customFormat="false" ht="12.8" hidden="false" customHeight="false" outlineLevel="0" collapsed="false">
      <c r="A53" s="3" t="s">
        <v>16</v>
      </c>
      <c r="B53" s="5" t="n">
        <f aca="false">SUM(B49:B52)</f>
        <v>294</v>
      </c>
      <c r="C53" s="5" t="n">
        <f aca="false">SUM(C49:C52)</f>
        <v>664</v>
      </c>
      <c r="D53" s="5" t="n">
        <f aca="false">SUM(D49:D52)</f>
        <v>493</v>
      </c>
      <c r="E53" s="5" t="n">
        <f aca="false">SUM(E49:E52)</f>
        <v>426</v>
      </c>
      <c r="F53" s="5" t="n">
        <f aca="false">SUM(F49:F52)</f>
        <v>831</v>
      </c>
      <c r="G53" s="5" t="n">
        <f aca="false">SUM(G49:G52)</f>
        <v>108</v>
      </c>
      <c r="H53" s="5" t="n">
        <f aca="false">SUM(H49:H52)</f>
        <v>1490</v>
      </c>
    </row>
    <row r="54" customFormat="false" ht="12.8" hidden="false" customHeight="false" outlineLevel="0" collapsed="false">
      <c r="A54" s="13"/>
      <c r="B54" s="14"/>
      <c r="C54" s="14"/>
      <c r="D54" s="14"/>
      <c r="E54" s="14"/>
      <c r="F54" s="14"/>
      <c r="G54" s="14"/>
      <c r="H54" s="14"/>
    </row>
    <row r="55" customFormat="false" ht="12.8" hidden="false" customHeight="false" outlineLevel="0" collapsed="false">
      <c r="A55" s="13"/>
      <c r="B55" s="14"/>
      <c r="C55" s="14"/>
      <c r="D55" s="14"/>
      <c r="E55" s="14"/>
      <c r="F55" s="14"/>
      <c r="G55" s="14"/>
      <c r="H55" s="14"/>
    </row>
    <row r="56" customFormat="false" ht="12.8" hidden="false" customHeight="false" outlineLevel="0" collapsed="false">
      <c r="A56" s="13"/>
      <c r="B56" s="14"/>
      <c r="C56" s="14"/>
      <c r="D56" s="14"/>
      <c r="E56" s="14"/>
      <c r="F56" s="14"/>
      <c r="G56" s="14"/>
      <c r="H56" s="14"/>
    </row>
    <row r="57" customFormat="false" ht="12.8" hidden="false" customHeight="false" outlineLevel="0" collapsed="false">
      <c r="A57" s="13"/>
      <c r="B57" s="14"/>
      <c r="C57" s="14"/>
      <c r="D57" s="14"/>
      <c r="E57" s="14"/>
      <c r="F57" s="14"/>
      <c r="G57" s="14"/>
      <c r="H57" s="14"/>
    </row>
    <row r="58" customFormat="false" ht="12.8" hidden="false" customHeight="false" outlineLevel="0" collapsed="false">
      <c r="A58" s="13"/>
      <c r="B58" s="14"/>
      <c r="C58" s="14"/>
      <c r="D58" s="14"/>
      <c r="E58" s="14"/>
      <c r="F58" s="14"/>
      <c r="G58" s="14"/>
      <c r="H58" s="14"/>
    </row>
    <row r="59" customFormat="false" ht="12.8" hidden="false" customHeight="false" outlineLevel="0" collapsed="false">
      <c r="A59" s="13"/>
      <c r="B59" s="14"/>
      <c r="C59" s="14"/>
      <c r="D59" s="14"/>
      <c r="E59" s="14"/>
      <c r="F59" s="14"/>
      <c r="G59" s="14"/>
      <c r="H59" s="14"/>
    </row>
    <row r="60" customFormat="false" ht="12.8" hidden="false" customHeight="false" outlineLevel="0" collapsed="false">
      <c r="A60" s="13"/>
      <c r="B60" s="14"/>
      <c r="C60" s="14"/>
      <c r="D60" s="14"/>
      <c r="E60" s="14"/>
      <c r="F60" s="14"/>
      <c r="G60" s="14"/>
      <c r="H60" s="14"/>
    </row>
    <row r="61" customFormat="false" ht="12.8" hidden="false" customHeight="false" outlineLevel="0" collapsed="false">
      <c r="A61" s="13"/>
      <c r="B61" s="14"/>
      <c r="C61" s="14"/>
      <c r="D61" s="14"/>
      <c r="E61" s="14"/>
      <c r="F61" s="14"/>
      <c r="G61" s="14"/>
      <c r="H61" s="14"/>
    </row>
    <row r="62" customFormat="false" ht="12.8" hidden="false" customHeight="false" outlineLevel="0" collapsed="false">
      <c r="A62" s="13"/>
      <c r="B62" s="14"/>
      <c r="C62" s="14"/>
      <c r="D62" s="14"/>
      <c r="E62" s="14"/>
      <c r="F62" s="14"/>
      <c r="G62" s="14"/>
      <c r="H62" s="14"/>
    </row>
    <row r="63" customFormat="false" ht="12.8" hidden="false" customHeight="false" outlineLevel="0" collapsed="false">
      <c r="A63" s="13"/>
      <c r="B63" s="14"/>
      <c r="C63" s="14"/>
      <c r="D63" s="14"/>
      <c r="E63" s="14"/>
      <c r="F63" s="14"/>
      <c r="G63" s="14"/>
      <c r="H63" s="14"/>
    </row>
    <row r="64" customFormat="false" ht="12.8" hidden="false" customHeight="false" outlineLevel="0" collapsed="false">
      <c r="A64" s="13"/>
      <c r="B64" s="14"/>
      <c r="C64" s="14"/>
      <c r="D64" s="14"/>
      <c r="E64" s="14"/>
      <c r="F64" s="14"/>
      <c r="G64" s="14"/>
      <c r="H64" s="14"/>
    </row>
    <row r="65" customFormat="false" ht="12.8" hidden="false" customHeight="false" outlineLevel="0" collapsed="false">
      <c r="A65" s="13"/>
      <c r="B65" s="14"/>
      <c r="C65" s="14"/>
      <c r="D65" s="14"/>
      <c r="E65" s="14"/>
      <c r="F65" s="14"/>
      <c r="G65" s="14"/>
      <c r="H65" s="14"/>
    </row>
    <row r="66" customFormat="false" ht="12.8" hidden="false" customHeight="false" outlineLevel="0" collapsed="false">
      <c r="A66" s="13"/>
      <c r="B66" s="14"/>
      <c r="C66" s="14"/>
      <c r="D66" s="14"/>
      <c r="E66" s="14"/>
      <c r="F66" s="14"/>
      <c r="G66" s="14"/>
      <c r="H66" s="14"/>
    </row>
    <row r="67" customFormat="false" ht="12.8" hidden="false" customHeight="false" outlineLevel="0" collapsed="false">
      <c r="A67" s="13"/>
      <c r="B67" s="14"/>
      <c r="C67" s="14"/>
      <c r="D67" s="14"/>
      <c r="E67" s="14"/>
      <c r="F67" s="14"/>
      <c r="G67" s="14"/>
      <c r="H67" s="14"/>
    </row>
    <row r="68" customFormat="false" ht="12.8" hidden="false" customHeight="false" outlineLevel="0" collapsed="false">
      <c r="A68" s="13"/>
      <c r="B68" s="14"/>
      <c r="C68" s="14"/>
      <c r="D68" s="14"/>
      <c r="E68" s="14"/>
      <c r="F68" s="14"/>
      <c r="G68" s="14"/>
      <c r="H68" s="14"/>
    </row>
    <row r="69" customFormat="false" ht="12.8" hidden="false" customHeight="false" outlineLevel="0" collapsed="false">
      <c r="A69" s="13"/>
      <c r="B69" s="14"/>
      <c r="C69" s="14"/>
      <c r="D69" s="14"/>
      <c r="E69" s="14"/>
      <c r="F69" s="14"/>
      <c r="G69" s="14"/>
      <c r="H69" s="14"/>
    </row>
    <row r="70" customFormat="false" ht="12.8" hidden="false" customHeight="false" outlineLevel="0" collapsed="false">
      <c r="A70" s="13"/>
      <c r="B70" s="14"/>
      <c r="C70" s="14"/>
      <c r="D70" s="14"/>
      <c r="E70" s="14"/>
      <c r="F70" s="14"/>
      <c r="G70" s="14"/>
      <c r="H70" s="14"/>
    </row>
    <row r="71" customFormat="false" ht="12.8" hidden="false" customHeight="false" outlineLevel="0" collapsed="false">
      <c r="A71" s="13"/>
      <c r="B71" s="14"/>
      <c r="C71" s="14"/>
      <c r="D71" s="14"/>
      <c r="E71" s="14"/>
      <c r="F71" s="14"/>
      <c r="G71" s="14"/>
      <c r="H71" s="14"/>
    </row>
    <row r="72" customFormat="false" ht="12.8" hidden="false" customHeight="false" outlineLevel="0" collapsed="false">
      <c r="A72" s="13"/>
      <c r="B72" s="14"/>
      <c r="C72" s="14"/>
      <c r="D72" s="14"/>
      <c r="E72" s="14"/>
      <c r="F72" s="14"/>
      <c r="G72" s="14"/>
      <c r="H72" s="14"/>
    </row>
    <row r="73" customFormat="false" ht="12.8" hidden="false" customHeight="false" outlineLevel="0" collapsed="false">
      <c r="A73" s="13"/>
      <c r="B73" s="14"/>
      <c r="C73" s="14"/>
      <c r="D73" s="14"/>
      <c r="E73" s="14"/>
      <c r="F73" s="14"/>
      <c r="G73" s="14"/>
      <c r="H73" s="14"/>
    </row>
    <row r="74" customFormat="false" ht="12.8" hidden="false" customHeight="false" outlineLevel="0" collapsed="false">
      <c r="A74" s="13"/>
      <c r="B74" s="14"/>
      <c r="C74" s="14"/>
      <c r="D74" s="14"/>
      <c r="E74" s="14"/>
      <c r="F74" s="14"/>
      <c r="G74" s="14"/>
      <c r="H74" s="14"/>
    </row>
    <row r="75" customFormat="false" ht="12.8" hidden="false" customHeight="false" outlineLevel="0" collapsed="false">
      <c r="A75" s="13"/>
      <c r="B75" s="14"/>
      <c r="C75" s="14"/>
      <c r="D75" s="14"/>
      <c r="E75" s="14"/>
      <c r="F75" s="14"/>
      <c r="G75" s="14"/>
      <c r="H75" s="14"/>
    </row>
    <row r="76" customFormat="false" ht="12.8" hidden="false" customHeight="false" outlineLevel="0" collapsed="false">
      <c r="A76" s="13"/>
      <c r="B76" s="14"/>
      <c r="C76" s="14"/>
      <c r="D76" s="14"/>
      <c r="E76" s="14"/>
      <c r="F76" s="14"/>
      <c r="G76" s="14"/>
      <c r="H76" s="14"/>
    </row>
    <row r="77" customFormat="false" ht="12.8" hidden="false" customHeight="false" outlineLevel="0" collapsed="false">
      <c r="A77" s="13"/>
      <c r="B77" s="14"/>
      <c r="C77" s="14"/>
      <c r="D77" s="14"/>
      <c r="E77" s="14"/>
      <c r="F77" s="14"/>
      <c r="G77" s="14"/>
      <c r="H77" s="14"/>
    </row>
    <row r="78" customFormat="false" ht="12.8" hidden="false" customHeight="false" outlineLevel="0" collapsed="false">
      <c r="A78" s="13"/>
      <c r="B78" s="14"/>
      <c r="C78" s="14"/>
      <c r="D78" s="14"/>
      <c r="E78" s="14"/>
      <c r="F78" s="14"/>
      <c r="G78" s="14"/>
      <c r="H78" s="14"/>
    </row>
    <row r="79" customFormat="false" ht="12.8" hidden="false" customHeight="false" outlineLevel="0" collapsed="false">
      <c r="A79" s="13"/>
      <c r="B79" s="14"/>
      <c r="C79" s="14"/>
      <c r="D79" s="14"/>
      <c r="E79" s="14"/>
      <c r="F79" s="14"/>
      <c r="G79" s="14"/>
      <c r="H79" s="14"/>
    </row>
    <row r="80" customFormat="false" ht="12.8" hidden="false" customHeight="false" outlineLevel="0" collapsed="false">
      <c r="A80" s="13"/>
      <c r="B80" s="14"/>
      <c r="C80" s="14"/>
      <c r="D80" s="14"/>
      <c r="E80" s="14"/>
      <c r="F80" s="14"/>
      <c r="G80" s="14"/>
      <c r="H80" s="14"/>
    </row>
    <row r="81" customFormat="false" ht="12.8" hidden="false" customHeight="false" outlineLevel="0" collapsed="false">
      <c r="A81" s="13"/>
      <c r="B81" s="14"/>
      <c r="C81" s="14"/>
      <c r="D81" s="14"/>
      <c r="E81" s="14"/>
      <c r="F81" s="14"/>
      <c r="G81" s="14"/>
      <c r="H81" s="14"/>
    </row>
    <row r="82" customFormat="false" ht="12.8" hidden="false" customHeight="false" outlineLevel="0" collapsed="false">
      <c r="A82" s="13"/>
      <c r="B82" s="14"/>
      <c r="C82" s="14"/>
      <c r="D82" s="14"/>
      <c r="E82" s="14"/>
      <c r="F82" s="14"/>
      <c r="G82" s="14"/>
      <c r="H82" s="14"/>
    </row>
    <row r="83" customFormat="false" ht="12.8" hidden="false" customHeight="false" outlineLevel="0" collapsed="false">
      <c r="A83" s="13"/>
      <c r="B83" s="14"/>
      <c r="C83" s="14"/>
      <c r="D83" s="14"/>
      <c r="E83" s="14"/>
      <c r="F83" s="14"/>
      <c r="G83" s="14"/>
      <c r="H83" s="14"/>
    </row>
    <row r="84" customFormat="false" ht="12.8" hidden="false" customHeight="false" outlineLevel="0" collapsed="false">
      <c r="A84" s="13"/>
      <c r="B84" s="14"/>
      <c r="C84" s="14"/>
      <c r="D84" s="14"/>
      <c r="E84" s="14"/>
      <c r="F84" s="14"/>
      <c r="G84" s="14"/>
      <c r="H84" s="14"/>
    </row>
    <row r="85" customFormat="false" ht="12.8" hidden="false" customHeight="false" outlineLevel="0" collapsed="false">
      <c r="A85" s="13"/>
      <c r="B85" s="14"/>
      <c r="C85" s="14"/>
      <c r="D85" s="14"/>
      <c r="E85" s="14"/>
      <c r="F85" s="14"/>
      <c r="G85" s="14"/>
      <c r="H85" s="14"/>
    </row>
    <row r="86" customFormat="false" ht="12.8" hidden="false" customHeight="false" outlineLevel="0" collapsed="false">
      <c r="A86" s="13"/>
      <c r="B86" s="14"/>
      <c r="C86" s="14"/>
      <c r="D86" s="14"/>
      <c r="E86" s="14"/>
      <c r="F86" s="14"/>
      <c r="G86" s="14"/>
      <c r="H86" s="14"/>
    </row>
    <row r="87" customFormat="false" ht="12.8" hidden="false" customHeight="false" outlineLevel="0" collapsed="false">
      <c r="A87" s="13"/>
      <c r="B87" s="14"/>
      <c r="C87" s="14"/>
      <c r="D87" s="14"/>
      <c r="E87" s="14"/>
      <c r="F87" s="14"/>
      <c r="G87" s="14"/>
      <c r="H87" s="14"/>
    </row>
    <row r="88" customFormat="false" ht="12.8" hidden="false" customHeight="false" outlineLevel="0" collapsed="false">
      <c r="A88" s="13"/>
      <c r="B88" s="14"/>
      <c r="C88" s="14"/>
      <c r="D88" s="14"/>
      <c r="E88" s="14"/>
      <c r="F88" s="14"/>
      <c r="G88" s="14"/>
      <c r="H88" s="14"/>
    </row>
    <row r="89" customFormat="false" ht="12.8" hidden="false" customHeight="false" outlineLevel="0" collapsed="false">
      <c r="A89" s="13"/>
      <c r="B89" s="14"/>
      <c r="C89" s="14"/>
      <c r="D89" s="14"/>
      <c r="E89" s="14"/>
      <c r="F89" s="14"/>
      <c r="G89" s="14"/>
      <c r="H89" s="14"/>
    </row>
    <row r="90" customFormat="false" ht="12.8" hidden="false" customHeight="false" outlineLevel="0" collapsed="false">
      <c r="A90" s="13"/>
      <c r="B90" s="14"/>
      <c r="C90" s="14"/>
      <c r="D90" s="14"/>
      <c r="E90" s="14"/>
      <c r="F90" s="14"/>
      <c r="G90" s="14"/>
      <c r="H90" s="14"/>
    </row>
    <row r="91" customFormat="false" ht="12.8" hidden="false" customHeight="false" outlineLevel="0" collapsed="false">
      <c r="A91" s="13"/>
      <c r="B91" s="14"/>
      <c r="C91" s="14"/>
      <c r="D91" s="14"/>
      <c r="E91" s="14"/>
      <c r="F91" s="14"/>
      <c r="G91" s="14"/>
      <c r="H91" s="14"/>
    </row>
    <row r="92" customFormat="false" ht="12.8" hidden="false" customHeight="false" outlineLevel="0" collapsed="false">
      <c r="A92" s="13"/>
      <c r="B92" s="14"/>
      <c r="C92" s="14"/>
      <c r="D92" s="14"/>
      <c r="E92" s="14"/>
      <c r="F92" s="14"/>
      <c r="G92" s="14"/>
      <c r="H92" s="14"/>
    </row>
    <row r="94" customFormat="false" ht="18.5" hidden="false" customHeight="false" outlineLevel="0" collapsed="false">
      <c r="A94" s="8" t="s">
        <v>22</v>
      </c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</row>
    <row r="95" customFormat="false" ht="23.85" hidden="false" customHeight="false" outlineLevel="0" collapsed="false">
      <c r="A95" s="3"/>
      <c r="B95" s="9" t="s">
        <v>9</v>
      </c>
      <c r="C95" s="9" t="s">
        <v>10</v>
      </c>
      <c r="D95" s="9" t="s">
        <v>11</v>
      </c>
      <c r="E95" s="9" t="s">
        <v>12</v>
      </c>
      <c r="F95" s="9" t="s">
        <v>13</v>
      </c>
      <c r="G95" s="9" t="s">
        <v>14</v>
      </c>
      <c r="H95" s="9" t="s">
        <v>15</v>
      </c>
      <c r="I95" s="9" t="s">
        <v>16</v>
      </c>
      <c r="J95" s="9" t="s">
        <v>17</v>
      </c>
      <c r="K95" s="9" t="s">
        <v>18</v>
      </c>
      <c r="L95" s="9" t="s">
        <v>19</v>
      </c>
    </row>
    <row r="96" customFormat="false" ht="12.8" hidden="false" customHeight="false" outlineLevel="0" collapsed="false">
      <c r="A96" s="3" t="s">
        <v>20</v>
      </c>
      <c r="B96" s="5" t="n">
        <v>52.5</v>
      </c>
      <c r="C96" s="5" t="n">
        <v>105</v>
      </c>
      <c r="D96" s="5" t="n">
        <v>87.5</v>
      </c>
      <c r="E96" s="5" t="n">
        <v>122.5</v>
      </c>
      <c r="F96" s="5" t="n">
        <v>175</v>
      </c>
      <c r="G96" s="5" t="n">
        <v>0</v>
      </c>
      <c r="H96" s="5" t="n">
        <v>350</v>
      </c>
      <c r="I96" s="5" t="n">
        <f aca="false">SUM(B96:H96)</f>
        <v>892.5</v>
      </c>
      <c r="J96" s="5" t="n">
        <f aca="false">MIN(B96:H96)</f>
        <v>0</v>
      </c>
      <c r="K96" s="5" t="n">
        <f aca="false">MAX(B96:H96)</f>
        <v>350</v>
      </c>
      <c r="L96" s="5" t="n">
        <f aca="false">AVERAGE(B96:H96)</f>
        <v>127.5</v>
      </c>
    </row>
    <row r="97" customFormat="false" ht="12.8" hidden="false" customHeight="false" outlineLevel="0" collapsed="false">
      <c r="A97" s="3" t="s">
        <v>4</v>
      </c>
      <c r="B97" s="5" t="n">
        <v>24.5</v>
      </c>
      <c r="C97" s="5" t="n">
        <v>98</v>
      </c>
      <c r="D97" s="5" t="n">
        <v>73.5</v>
      </c>
      <c r="E97" s="5" t="n">
        <v>49</v>
      </c>
      <c r="F97" s="5" t="n">
        <v>122.5</v>
      </c>
      <c r="G97" s="5" t="n">
        <v>49</v>
      </c>
      <c r="H97" s="5" t="n">
        <v>147</v>
      </c>
      <c r="I97" s="5" t="n">
        <f aca="false">SUM(B97:H97)</f>
        <v>563.5</v>
      </c>
      <c r="J97" s="5" t="n">
        <f aca="false">MIN(B97:H97)</f>
        <v>24.5</v>
      </c>
      <c r="K97" s="5" t="n">
        <f aca="false">MAX(B97:H97)</f>
        <v>147</v>
      </c>
      <c r="L97" s="5" t="n">
        <f aca="false">AVERAGE(B97:H97)</f>
        <v>80.5</v>
      </c>
    </row>
    <row r="98" customFormat="false" ht="12.8" hidden="false" customHeight="false" outlineLevel="0" collapsed="false">
      <c r="A98" s="3" t="s">
        <v>5</v>
      </c>
      <c r="B98" s="5" t="n">
        <v>79.8</v>
      </c>
      <c r="C98" s="5" t="n">
        <v>212.8</v>
      </c>
      <c r="D98" s="5" t="n">
        <v>159.6</v>
      </c>
      <c r="E98" s="5" t="n">
        <v>53.2</v>
      </c>
      <c r="F98" s="5" t="n">
        <v>186.2</v>
      </c>
      <c r="G98" s="5" t="n">
        <v>26.6</v>
      </c>
      <c r="H98" s="5" t="n">
        <v>399</v>
      </c>
      <c r="I98" s="5" t="n">
        <f aca="false">SUM(B98:H98)</f>
        <v>1117.2</v>
      </c>
      <c r="J98" s="5" t="n">
        <f aca="false">MIN(B98:H98)</f>
        <v>26.6</v>
      </c>
      <c r="K98" s="5" t="n">
        <f aca="false">MAX(B98:H98)</f>
        <v>399</v>
      </c>
      <c r="L98" s="5" t="n">
        <f aca="false">AVERAGE(B98:H98)</f>
        <v>159.6</v>
      </c>
    </row>
    <row r="99" customFormat="false" ht="12.8" hidden="false" customHeight="false" outlineLevel="0" collapsed="false">
      <c r="A99" s="3" t="s">
        <v>6</v>
      </c>
      <c r="B99" s="5" t="n">
        <v>49</v>
      </c>
      <c r="C99" s="5" t="n">
        <v>49</v>
      </c>
      <c r="D99" s="5" t="n">
        <v>24.5</v>
      </c>
      <c r="E99" s="5" t="n">
        <v>73.5</v>
      </c>
      <c r="F99" s="5" t="n">
        <v>98</v>
      </c>
      <c r="G99" s="5" t="n">
        <v>0</v>
      </c>
      <c r="H99" s="5" t="n">
        <v>147</v>
      </c>
      <c r="I99" s="5" t="n">
        <f aca="false">SUM(B99:H99)</f>
        <v>441</v>
      </c>
      <c r="J99" s="5" t="n">
        <f aca="false">MIN(B99:H99)</f>
        <v>0</v>
      </c>
      <c r="K99" s="5" t="n">
        <f aca="false">MAX(B99:H99)</f>
        <v>147</v>
      </c>
      <c r="L99" s="5" t="n">
        <f aca="false">AVERAGE(B99:H99)</f>
        <v>63</v>
      </c>
    </row>
    <row r="100" customFormat="false" ht="12.8" hidden="false" customHeight="false" outlineLevel="0" collapsed="false">
      <c r="A100" s="3" t="s">
        <v>16</v>
      </c>
      <c r="B100" s="5" t="n">
        <f aca="false">SUM(B96:B99)</f>
        <v>205.8</v>
      </c>
      <c r="C100" s="5" t="n">
        <f aca="false">SUM(C96:C99)</f>
        <v>464.8</v>
      </c>
      <c r="D100" s="5" t="n">
        <f aca="false">SUM(D96:D99)</f>
        <v>345.1</v>
      </c>
      <c r="E100" s="5" t="n">
        <f aca="false">SUM(E96:E99)</f>
        <v>298.2</v>
      </c>
      <c r="F100" s="5" t="n">
        <f aca="false">SUM(F96:F99)</f>
        <v>581.7</v>
      </c>
      <c r="G100" s="5" t="n">
        <f aca="false">SUM(G96:G99)</f>
        <v>75.6</v>
      </c>
      <c r="H100" s="5" t="n">
        <f aca="false">SUM(H96:H99)</f>
        <v>1043</v>
      </c>
    </row>
  </sheetData>
  <mergeCells count="4">
    <mergeCell ref="A4:L4"/>
    <mergeCell ref="A13:L13"/>
    <mergeCell ref="A47:L47"/>
    <mergeCell ref="A94:L94"/>
  </mergeCells>
  <printOptions headings="false" gridLines="false" gridLinesSet="true" horizontalCentered="false" verticalCentered="false"/>
  <pageMargins left="0.590277777777778" right="0.590277777777778" top="0.855555555555556" bottom="0.855555555555556" header="0.590277777777778" footer="0.590277777777778"/>
  <pageSetup paperSize="1" scale="80" firstPageNumber="1" fitToWidth="1" fitToHeight="1" pageOrder="downThenOver" orientation="landscape" usePrinterDefaults="false" blackAndWhite="false" draft="false" cellComments="none" useFirstPageNumber="true" horizontalDpi="300" verticalDpi="300" copies="1"/>
  <headerFooter differentFirst="false" differentOddEven="false">
    <oddHeader>&amp;C&amp;"Times New Roman,Normal"&amp;12&amp;A</oddHeader>
    <oddFooter>&amp;C&amp;"Times New Roman,Normal"&amp;12Página 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30</TotalTime>
  <Application>LibreOffice/5.2.1.2$Linux_x86 LibreOffice_project/20m0$Build-2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2017-02-28T08:36:06Z</dcterms:created>
  <dc:creator>labh1 </dc:creator>
  <dc:description/>
  <dc:language>es-MX</dc:language>
  <cp:lastModifiedBy>labh1 </cp:lastModifiedBy>
  <dcterms:modified xsi:type="dcterms:W3CDTF">2017-02-28T10:02:33Z</dcterms:modified>
  <cp:revision>4</cp:revision>
  <dc:subject/>
  <dc:title/>
</cp:coreProperties>
</file>