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0"/>
  </bookViews>
  <sheets>
    <sheet name="Hoj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<sst xmlns="http://schemas.openxmlformats.org/spreadsheetml/2006/main" count="59" uniqueCount="23">
  <si>
    <t>Cafe Europa</t>
  </si>
  <si>
    <t>Producto</t>
  </si>
  <si>
    <t>Precio </t>
  </si>
  <si>
    <t>Cafe Americano</t>
  </si>
  <si>
    <t>Couchino italiano</t>
  </si>
  <si>
    <t>Capuchino Moka</t>
  </si>
  <si>
    <t>Brownie</t>
  </si>
  <si>
    <t>Ganancia</t>
  </si>
  <si>
    <t>Venta del producto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</si>
  <si>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</si>
  <si>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</si>
  <si>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</si>
  <si>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</si>
  <si>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</si>
  <si>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</si>
  <si>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</si>
  <si>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</si>
  <si>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Venta Minima</t>
  </si>
  <si>
    <t>Venta maxima</t>
  </si>
  <si>
    <t>Venta promedio </t>
  </si>
  <si>
    <t>Capuchino italiano</t>
  </si>
  <si>
    <t>Venta en Pesos</t>
  </si>
  <si>
    <t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</si>
</sst>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11111"/>
        <bgColor rgb="FF000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111111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Venta en Piezas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Hoja1!$B$14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cat>
            <c:strRef>
              <c:f>Hoja1!$A$15:$A$18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Hoja1!$B$15:$B$18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Hoja1!$C$14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cat>
            <c:strRef>
              <c:f>Hoja1!$A$15:$A$18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Hoja1!$C$15:$C$18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Hoja1!$D$14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cat>
            <c:strRef>
              <c:f>Hoja1!$A$15:$A$18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Hoja1!$D$15:$D$18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Hoja1!$E$14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cat>
            <c:strRef>
              <c:f>Hoja1!$A$15:$A$18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Hoja1!$E$15:$E$18</c:f>
              <c:numCache>
                <c:formatCode>General</c:formatCode>
                <c:ptCount val="4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4"/>
          <c:order val="4"/>
          <c:tx>
            <c:strRef>
              <c:f>Hoja1!$F$14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cat>
            <c:strRef>
              <c:f>Hoja1!$A$15:$A$18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Hoja1!$F$15:$F$18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ser>
          <c:idx val="5"/>
          <c:order val="5"/>
          <c:tx>
            <c:strRef>
              <c:f>Hoja1!$G$14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cat>
            <c:strRef>
              <c:f>Hoja1!$A$15:$A$18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Hoja1!$G$15:$G$18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Hoja1!$H$14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cat>
            <c:strRef>
              <c:f>Hoja1!$A$15:$A$18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Hoja1!$H$15:$H$18</c:f>
              <c:numCache>
                <c:formatCode>General</c:formatCode>
                <c:ptCount val="4"/>
                <c:pt idx="0">
                  <c:v>20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</c:ser>
        <c:gapWidth val="100"/>
        <c:axId val="14020669"/>
        <c:axId val="90613592"/>
      </c:barChart>
      <c:catAx>
        <c:axId val="1402066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0613592"/>
        <c:crosses val="autoZero"/>
        <c:auto val="1"/>
        <c:lblAlgn val="ctr"/>
        <c:lblOffset val="100"/>
      </c:catAx>
      <c:valAx>
        <c:axId val="9061359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402066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Venta en pesos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Hoja1!$A$35:$A$38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Hoja1!$L$35:$L$38</c:f>
              <c:numCache>
                <c:formatCode>General</c:formatCode>
                <c:ptCount val="4"/>
                <c:pt idx="0">
                  <c:v>182.142857142857</c:v>
                </c:pt>
                <c:pt idx="1">
                  <c:v>115</c:v>
                </c:pt>
                <c:pt idx="2">
                  <c:v>228</c:v>
                </c:pt>
                <c:pt idx="3">
                  <c:v>90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Venta ganancia 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cat>
            <c:strRef>
              <c:f>Hoja1!$B$65:$H$65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Hoja1!$B$70:$H$70</c:f>
              <c:numCache>
                <c:formatCode>General</c:formatCode>
                <c:ptCount val="7"/>
                <c:pt idx="0">
                  <c:v>205.8</c:v>
                </c:pt>
                <c:pt idx="1">
                  <c:v>464.8</c:v>
                </c:pt>
                <c:pt idx="2">
                  <c:v>345.1</c:v>
                </c:pt>
                <c:pt idx="3">
                  <c:v>298.2</c:v>
                </c:pt>
                <c:pt idx="4">
                  <c:v>581.7</c:v>
                </c:pt>
                <c:pt idx="5">
                  <c:v>75.6</c:v>
                </c:pt>
                <c:pt idx="6">
                  <c:v>1043</c:v>
                </c:pt>
              </c:numCache>
            </c:numRef>
          </c:val>
        </c:ser>
        <c:gapWidth val="100"/>
        <c:axId val="17675619"/>
        <c:axId val="88965984"/>
      </c:barChart>
      <c:catAx>
        <c:axId val="1767561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8965984"/>
        <c:crosses val="autoZero"/>
        <c:auto val="1"/>
        <c:lblAlgn val="ctr"/>
        <c:lblOffset val="100"/>
      </c:catAx>
      <c:valAx>
        <c:axId val="8896598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767561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12960</xdr:colOff>
      <xdr:row>0</xdr:row>
      <xdr:rowOff>24840</xdr:rowOff>
    </xdr:from>
    <xdr:to>
      <xdr:col>0</xdr:col>
      <xdr:colOff>944640</xdr:colOff>
      <xdr:row>3</xdr:row>
      <xdr:rowOff>65160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12960" y="24840"/>
          <a:ext cx="931680" cy="60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9000</xdr:colOff>
      <xdr:row>19</xdr:row>
      <xdr:rowOff>52920</xdr:rowOff>
    </xdr:from>
    <xdr:to>
      <xdr:col>8</xdr:col>
      <xdr:colOff>292320</xdr:colOff>
      <xdr:row>30</xdr:row>
      <xdr:rowOff>65520</xdr:rowOff>
    </xdr:to>
    <xdr:graphicFrame>
      <xdr:nvGraphicFramePr>
        <xdr:cNvPr id="1" name=""/>
        <xdr:cNvGraphicFramePr/>
      </xdr:nvGraphicFramePr>
      <xdr:xfrm>
        <a:off x="2950200" y="3213720"/>
        <a:ext cx="4347360" cy="180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742320</xdr:colOff>
      <xdr:row>40</xdr:row>
      <xdr:rowOff>102600</xdr:rowOff>
    </xdr:from>
    <xdr:to>
      <xdr:col>8</xdr:col>
      <xdr:colOff>713520</xdr:colOff>
      <xdr:row>58</xdr:row>
      <xdr:rowOff>66960</xdr:rowOff>
    </xdr:to>
    <xdr:graphicFrame>
      <xdr:nvGraphicFramePr>
        <xdr:cNvPr id="2" name=""/>
        <xdr:cNvGraphicFramePr/>
      </xdr:nvGraphicFramePr>
      <xdr:xfrm>
        <a:off x="2870640" y="6677280"/>
        <a:ext cx="4848120" cy="2890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54720</xdr:colOff>
      <xdr:row>71</xdr:row>
      <xdr:rowOff>16560</xdr:rowOff>
    </xdr:from>
    <xdr:to>
      <xdr:col>9</xdr:col>
      <xdr:colOff>158400</xdr:colOff>
      <xdr:row>85</xdr:row>
      <xdr:rowOff>66240</xdr:rowOff>
    </xdr:to>
    <xdr:graphicFrame>
      <xdr:nvGraphicFramePr>
        <xdr:cNvPr id="3" name=""/>
        <xdr:cNvGraphicFramePr/>
      </xdr:nvGraphicFramePr>
      <xdr:xfrm>
        <a:off x="2995920" y="11630520"/>
        <a:ext cx="4980240" cy="2325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M70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I4" activeCellId="0" sqref="I4:I5"/>
    </sheetView>
  </sheetViews>
  <sheetFormatPr defaultRowHeight="12.8"/>
  <cols>
    <col collapsed="false" hidden="false" max="1" min="1" style="0" width="18.6479591836735"/>
    <col collapsed="false" hidden="false" max="9" min="2" style="0" width="11.5204081632653"/>
    <col collapsed="false" hidden="false" max="10" min="10" style="0" width="14.984693877551"/>
    <col collapsed="false" hidden="false" max="12" min="11" style="0" width="14.2551020408163"/>
    <col collapsed="false" hidden="false" max="1025" min="13" style="0" width="11.5204081632653"/>
  </cols>
  <sheetData>
    <row r="3" customFormat="false" ht="18.5" hidden="false" customHeight="false" outlineLevel="0" collapsed="false">
      <c r="H3" s="1" t="s">
        <v>0</v>
      </c>
    </row>
    <row r="5" customFormat="false" ht="12.8" hidden="false" customHeight="false" outlineLevel="0" collapsed="false">
      <c r="A5" s="2" t="s">
        <v>1</v>
      </c>
      <c r="B5" s="2" t="s">
        <v>2</v>
      </c>
    </row>
    <row r="6" customFormat="false" ht="12.8" hidden="false" customHeight="false" outlineLevel="0" collapsed="false">
      <c r="A6" s="3" t="s">
        <v>3</v>
      </c>
      <c r="B6" s="4" t="n">
        <v>25</v>
      </c>
    </row>
    <row r="7" customFormat="false" ht="12.8" hidden="false" customHeight="false" outlineLevel="0" collapsed="false">
      <c r="A7" s="3" t="s">
        <v>4</v>
      </c>
      <c r="B7" s="4" t="n">
        <v>35</v>
      </c>
    </row>
    <row r="8" customFormat="false" ht="12.8" hidden="false" customHeight="false" outlineLevel="0" collapsed="false">
      <c r="A8" s="3" t="s">
        <v>5</v>
      </c>
      <c r="B8" s="4" t="n">
        <v>38</v>
      </c>
    </row>
    <row r="9" customFormat="false" ht="12.8" hidden="false" customHeight="false" outlineLevel="0" collapsed="false">
      <c r="A9" s="3" t="s">
        <v>6</v>
      </c>
      <c r="B9" s="4" t="n">
        <v>35</v>
      </c>
    </row>
    <row r="11" customFormat="false" ht="12.8" hidden="false" customHeight="false" outlineLevel="0" collapsed="false">
      <c r="A11" s="2" t="s">
        <v>7</v>
      </c>
      <c r="B11" s="5" t="n">
        <v>0.7</v>
      </c>
    </row>
    <row r="13" customFormat="false" ht="12.8" hidden="false" customHeight="false" outlineLevel="0" collapsed="false">
      <c r="G13" s="0" t="s">
        <v>8</v>
      </c>
    </row>
    <row r="14" customFormat="false" ht="12.8" hidden="false" customHeight="false" outlineLevel="0" collapsed="false">
      <c r="A14" s="3"/>
      <c r="B14" s="2" t="s">
        <v>9</v>
      </c>
      <c r="C14" s="2" t="s">
        <v>10</v>
      </c>
      <c r="D14" s="2" t="s">
        <v>11</v>
      </c>
      <c r="E14" s="2" t="s">
        <v>12</v>
      </c>
      <c r="F14" s="2" t="s">
        <v>13</v>
      </c>
      <c r="G14" s="2" t="s">
        <v>14</v>
      </c>
      <c r="H14" s="2" t="s">
        <v>15</v>
      </c>
      <c r="I14" s="2" t="s">
        <v>16</v>
      </c>
      <c r="J14" s="2" t="s">
        <v>17</v>
      </c>
      <c r="K14" s="2" t="s">
        <v>18</v>
      </c>
      <c r="L14" s="2" t="s">
        <v>19</v>
      </c>
    </row>
    <row r="15" customFormat="false" ht="12.8" hidden="false" customHeight="false" outlineLevel="0" collapsed="false">
      <c r="A15" s="3" t="s">
        <v>3</v>
      </c>
      <c r="B15" s="6" t="n">
        <v>3</v>
      </c>
      <c r="C15" s="6" t="n">
        <v>6</v>
      </c>
      <c r="D15" s="6" t="n">
        <v>5</v>
      </c>
      <c r="E15" s="6" t="n">
        <v>7</v>
      </c>
      <c r="F15" s="6" t="n">
        <v>10</v>
      </c>
      <c r="G15" s="6" t="n">
        <v>0</v>
      </c>
      <c r="H15" s="6" t="n">
        <v>20</v>
      </c>
      <c r="I15" s="6" t="n">
        <f aca="false">B15+C15+D15+E15+F15+G15+H15</f>
        <v>51</v>
      </c>
      <c r="J15" s="6" t="n">
        <f aca="false">MIN(B15:H15)</f>
        <v>0</v>
      </c>
      <c r="K15" s="6" t="n">
        <f aca="false">MAX(B15:H15)</f>
        <v>20</v>
      </c>
      <c r="L15" s="7" t="n">
        <f aca="false">AVERAGE(B15:H15)</f>
        <v>7.28571428571429</v>
      </c>
    </row>
    <row r="16" customFormat="false" ht="12.8" hidden="false" customHeight="false" outlineLevel="0" collapsed="false">
      <c r="A16" s="3" t="s">
        <v>20</v>
      </c>
      <c r="B16" s="6" t="n">
        <v>1</v>
      </c>
      <c r="C16" s="6" t="n">
        <v>4</v>
      </c>
      <c r="D16" s="6" t="n">
        <v>3</v>
      </c>
      <c r="E16" s="6" t="n">
        <v>2</v>
      </c>
      <c r="F16" s="6" t="n">
        <v>5</v>
      </c>
      <c r="G16" s="6" t="n">
        <v>2</v>
      </c>
      <c r="H16" s="6" t="n">
        <v>6</v>
      </c>
      <c r="I16" s="6" t="n">
        <f aca="false">B16+C16+D16+E16+F16+G16+H16</f>
        <v>23</v>
      </c>
      <c r="J16" s="6" t="n">
        <f aca="false">MIN(B16:H16)</f>
        <v>1</v>
      </c>
      <c r="K16" s="6" t="n">
        <f aca="false">MAX(B16:H16)</f>
        <v>6</v>
      </c>
      <c r="L16" s="7" t="n">
        <f aca="false">AVERAGE(B16:H16)</f>
        <v>3.28571428571429</v>
      </c>
    </row>
    <row r="17" customFormat="false" ht="12.8" hidden="false" customHeight="false" outlineLevel="0" collapsed="false">
      <c r="A17" s="3" t="s">
        <v>5</v>
      </c>
      <c r="B17" s="6" t="n">
        <v>3</v>
      </c>
      <c r="C17" s="6" t="n">
        <v>8</v>
      </c>
      <c r="D17" s="6" t="n">
        <v>6</v>
      </c>
      <c r="E17" s="6" t="n">
        <v>2</v>
      </c>
      <c r="F17" s="6" t="n">
        <v>7</v>
      </c>
      <c r="G17" s="6" t="n">
        <v>1</v>
      </c>
      <c r="H17" s="6" t="n">
        <v>15</v>
      </c>
      <c r="I17" s="6" t="n">
        <f aca="false">B17+C17+D17+E17+F17+G17+H17</f>
        <v>42</v>
      </c>
      <c r="J17" s="6" t="n">
        <f aca="false">MIN(B17:H17)</f>
        <v>1</v>
      </c>
      <c r="K17" s="6" t="n">
        <f aca="false">MAX(B17:H17)</f>
        <v>15</v>
      </c>
      <c r="L17" s="7" t="n">
        <f aca="false">AVERAGE(B17:H17)</f>
        <v>6</v>
      </c>
    </row>
    <row r="18" customFormat="false" ht="12.8" hidden="false" customHeight="false" outlineLevel="0" collapsed="false">
      <c r="A18" s="3" t="s">
        <v>6</v>
      </c>
      <c r="B18" s="6" t="n">
        <v>2</v>
      </c>
      <c r="C18" s="6" t="n">
        <v>2</v>
      </c>
      <c r="D18" s="6" t="n">
        <v>1</v>
      </c>
      <c r="E18" s="6" t="n">
        <v>3</v>
      </c>
      <c r="F18" s="6" t="n">
        <v>4</v>
      </c>
      <c r="G18" s="6" t="n">
        <v>0</v>
      </c>
      <c r="H18" s="6" t="n">
        <v>6</v>
      </c>
      <c r="I18" s="6" t="n">
        <f aca="false">B18+C18+D18+E18+F18+G18+H18</f>
        <v>18</v>
      </c>
      <c r="J18" s="6" t="n">
        <f aca="false">MIN(B18:H18)</f>
        <v>0</v>
      </c>
      <c r="K18" s="6" t="n">
        <f aca="false">MAX(B18:H18)</f>
        <v>6</v>
      </c>
      <c r="L18" s="7" t="n">
        <f aca="false">AVERAGE(B18:H18)</f>
        <v>2.57142857142857</v>
      </c>
    </row>
    <row r="19" customFormat="false" ht="12.8" hidden="false" customHeight="false" outlineLevel="0" collapsed="false">
      <c r="A19" s="3" t="s">
        <v>16</v>
      </c>
      <c r="B19" s="6" t="n">
        <v>9</v>
      </c>
      <c r="C19" s="6" t="n">
        <v>20</v>
      </c>
      <c r="D19" s="6" t="n">
        <v>15</v>
      </c>
      <c r="E19" s="6" t="n">
        <v>14</v>
      </c>
      <c r="F19" s="6" t="n">
        <v>26</v>
      </c>
      <c r="G19" s="6" t="n">
        <v>3</v>
      </c>
      <c r="H19" s="6" t="n">
        <v>47</v>
      </c>
      <c r="I19" s="8"/>
      <c r="J19" s="8"/>
      <c r="K19" s="8"/>
      <c r="L19" s="8"/>
    </row>
    <row r="33" customFormat="false" ht="12.8" hidden="false" customHeight="false" outlineLevel="0" collapsed="false">
      <c r="G33" s="0" t="s">
        <v>21</v>
      </c>
    </row>
    <row r="34" customFormat="false" ht="12.8" hidden="false" customHeight="false" outlineLevel="0" collapsed="false">
      <c r="A34" s="3"/>
      <c r="B34" s="2" t="s">
        <v>9</v>
      </c>
      <c r="C34" s="2" t="s">
        <v>10</v>
      </c>
      <c r="D34" s="2" t="s">
        <v>11</v>
      </c>
      <c r="E34" s="2" t="s">
        <v>12</v>
      </c>
      <c r="F34" s="2" t="s">
        <v>13</v>
      </c>
      <c r="G34" s="2" t="s">
        <v>14</v>
      </c>
      <c r="H34" s="2" t="s">
        <v>15</v>
      </c>
      <c r="I34" s="2" t="s">
        <v>16</v>
      </c>
      <c r="J34" s="2" t="s">
        <v>17</v>
      </c>
      <c r="K34" s="2" t="s">
        <v>18</v>
      </c>
      <c r="L34" s="2" t="s">
        <v>19</v>
      </c>
    </row>
    <row r="35" customFormat="false" ht="12.8" hidden="false" customHeight="false" outlineLevel="0" collapsed="false">
      <c r="A35" s="3" t="s">
        <v>3</v>
      </c>
      <c r="B35" s="4" t="n">
        <f aca="false">B6*B15</f>
        <v>75</v>
      </c>
      <c r="C35" s="4" t="n">
        <f aca="false">B6*C15</f>
        <v>150</v>
      </c>
      <c r="D35" s="4" t="n">
        <f aca="false">B6*D15</f>
        <v>125</v>
      </c>
      <c r="E35" s="4" t="n">
        <f aca="false">B6*E15</f>
        <v>175</v>
      </c>
      <c r="F35" s="4" t="n">
        <f aca="false">B6*F15</f>
        <v>250</v>
      </c>
      <c r="G35" s="4" t="n">
        <f aca="false">B6*G15</f>
        <v>0</v>
      </c>
      <c r="H35" s="4" t="n">
        <f aca="false">B6*H15</f>
        <v>500</v>
      </c>
      <c r="I35" s="9" t="n">
        <f aca="false">B35+C35+D35+E35+F35+G35+H35</f>
        <v>1275</v>
      </c>
      <c r="J35" s="9" t="n">
        <f aca="false">MIN(B35:H35)</f>
        <v>0</v>
      </c>
      <c r="K35" s="9" t="n">
        <f aca="false">MAX(B35:H35)</f>
        <v>500</v>
      </c>
      <c r="L35" s="9" t="n">
        <f aca="false">AVERAGE(B35:H35)</f>
        <v>182.142857142857</v>
      </c>
    </row>
    <row r="36" customFormat="false" ht="12.8" hidden="false" customHeight="false" outlineLevel="0" collapsed="false">
      <c r="A36" s="3" t="s">
        <v>20</v>
      </c>
      <c r="B36" s="4" t="n">
        <f aca="false">B7*B16</f>
        <v>35</v>
      </c>
      <c r="C36" s="4" t="n">
        <f aca="false">B7*C16</f>
        <v>140</v>
      </c>
      <c r="D36" s="4" t="n">
        <f aca="false">B7*D16</f>
        <v>105</v>
      </c>
      <c r="E36" s="4" t="n">
        <f aca="false">B7*E16</f>
        <v>70</v>
      </c>
      <c r="F36" s="4" t="n">
        <f aca="false">B7*F16</f>
        <v>175</v>
      </c>
      <c r="G36" s="4" t="n">
        <f aca="false">B7*G16</f>
        <v>70</v>
      </c>
      <c r="H36" s="4" t="n">
        <f aca="false">B7*H16</f>
        <v>210</v>
      </c>
      <c r="I36" s="9" t="n">
        <f aca="false">B36+C36+D36+E36+F36+G36+H36</f>
        <v>805</v>
      </c>
      <c r="J36" s="9" t="n">
        <f aca="false">MIN(B36:H36)</f>
        <v>35</v>
      </c>
      <c r="K36" s="9" t="n">
        <f aca="false">MAX(B36:H36)</f>
        <v>210</v>
      </c>
      <c r="L36" s="9" t="n">
        <f aca="false">AVERAGE(B36:H36)</f>
        <v>115</v>
      </c>
    </row>
    <row r="37" customFormat="false" ht="12.8" hidden="false" customHeight="false" outlineLevel="0" collapsed="false">
      <c r="A37" s="3" t="s">
        <v>5</v>
      </c>
      <c r="B37" s="4" t="n">
        <f aca="false">B8*B17</f>
        <v>114</v>
      </c>
      <c r="C37" s="4" t="n">
        <f aca="false">B8*C17</f>
        <v>304</v>
      </c>
      <c r="D37" s="4" t="n">
        <f aca="false">B8*D17</f>
        <v>228</v>
      </c>
      <c r="E37" s="4" t="n">
        <f aca="false">B8*E17</f>
        <v>76</v>
      </c>
      <c r="F37" s="4" t="n">
        <f aca="false">B8*F17</f>
        <v>266</v>
      </c>
      <c r="G37" s="4" t="n">
        <f aca="false">B8*G17</f>
        <v>38</v>
      </c>
      <c r="H37" s="4" t="n">
        <f aca="false">B8*H17</f>
        <v>570</v>
      </c>
      <c r="I37" s="9" t="n">
        <f aca="false">B37+C37+D37+E37+F37+G37+H37</f>
        <v>1596</v>
      </c>
      <c r="J37" s="9" t="n">
        <f aca="false">MIN(B37:H37)</f>
        <v>38</v>
      </c>
      <c r="K37" s="9" t="n">
        <f aca="false">MAX(B37:H37)</f>
        <v>570</v>
      </c>
      <c r="L37" s="9" t="n">
        <f aca="false">AVERAGE(B37:H37)</f>
        <v>228</v>
      </c>
    </row>
    <row r="38" customFormat="false" ht="12.8" hidden="false" customHeight="false" outlineLevel="0" collapsed="false">
      <c r="A38" s="3" t="s">
        <v>6</v>
      </c>
      <c r="B38" s="4" t="n">
        <f aca="false">B9*B18</f>
        <v>70</v>
      </c>
      <c r="C38" s="4" t="n">
        <f aca="false">B9*C18</f>
        <v>70</v>
      </c>
      <c r="D38" s="4" t="n">
        <f aca="false">B9*D18</f>
        <v>35</v>
      </c>
      <c r="E38" s="4" t="n">
        <f aca="false">B9*E18</f>
        <v>105</v>
      </c>
      <c r="F38" s="4" t="n">
        <f aca="false">B9*F18</f>
        <v>140</v>
      </c>
      <c r="G38" s="4" t="n">
        <f aca="false">B9*G18</f>
        <v>0</v>
      </c>
      <c r="H38" s="4" t="n">
        <f aca="false">B9*H18</f>
        <v>210</v>
      </c>
      <c r="I38" s="9" t="n">
        <f aca="false">B38+C38+D38+E38+F38+G38+H38</f>
        <v>630</v>
      </c>
      <c r="J38" s="9" t="n">
        <f aca="false">MIN(B38:H38)</f>
        <v>0</v>
      </c>
      <c r="K38" s="9" t="n">
        <f aca="false">MAX(B38:H38)</f>
        <v>210</v>
      </c>
      <c r="L38" s="9" t="n">
        <f aca="false">AVERAGE(B38:H38)</f>
        <v>90</v>
      </c>
    </row>
    <row r="39" customFormat="false" ht="12.8" hidden="false" customHeight="false" outlineLevel="0" collapsed="false">
      <c r="A39" s="3" t="s">
        <v>16</v>
      </c>
      <c r="B39" s="4" t="n">
        <f aca="false">B35+B36+B37+B38</f>
        <v>294</v>
      </c>
      <c r="C39" s="4" t="n">
        <f aca="false">C35+C36+C37+C38</f>
        <v>664</v>
      </c>
      <c r="D39" s="4" t="n">
        <f aca="false">D35+D36+D37+D38</f>
        <v>493</v>
      </c>
      <c r="E39" s="4" t="n">
        <f aca="false">E35+E36+E37+E38</f>
        <v>426</v>
      </c>
      <c r="F39" s="4" t="n">
        <f aca="false">F35+F36+F37+F38</f>
        <v>831</v>
      </c>
      <c r="G39" s="4" t="n">
        <f aca="false">G35+G36+G37+G38</f>
        <v>108</v>
      </c>
      <c r="H39" s="4" t="n">
        <f aca="false">H35+H36+H37+H38</f>
        <v>1490</v>
      </c>
    </row>
    <row r="65" customFormat="false" ht="12.8" hidden="false" customHeight="false" outlineLevel="0" collapsed="false">
      <c r="A65" s="3"/>
      <c r="B65" s="2" t="s">
        <v>9</v>
      </c>
      <c r="C65" s="2" t="s">
        <v>10</v>
      </c>
      <c r="D65" s="2" t="s">
        <v>11</v>
      </c>
      <c r="E65" s="2" t="s">
        <v>12</v>
      </c>
      <c r="F65" s="2" t="s">
        <v>13</v>
      </c>
      <c r="G65" s="2" t="s">
        <v>14</v>
      </c>
      <c r="H65" s="2" t="s">
        <v>15</v>
      </c>
      <c r="I65" s="2" t="s">
        <v>16</v>
      </c>
      <c r="J65" s="2" t="s">
        <v>17</v>
      </c>
      <c r="K65" s="2" t="s">
        <v>18</v>
      </c>
      <c r="L65" s="2" t="s">
        <v>19</v>
      </c>
      <c r="M65" s="0" t="s">
        <v>22</v>
      </c>
    </row>
    <row r="66" customFormat="false" ht="12.8" hidden="false" customHeight="false" outlineLevel="0" collapsed="false">
      <c r="A66" s="3" t="s">
        <v>3</v>
      </c>
      <c r="B66" s="10" t="n">
        <f aca="false">B$11*$B35</f>
        <v>52.5</v>
      </c>
      <c r="C66" s="10" t="n">
        <f aca="false">B$11*$C35</f>
        <v>105</v>
      </c>
      <c r="D66" s="10" t="n">
        <f aca="false">B$11*$D35</f>
        <v>87.5</v>
      </c>
      <c r="E66" s="10" t="n">
        <f aca="false">B$11*$E35</f>
        <v>122.5</v>
      </c>
      <c r="F66" s="10" t="n">
        <f aca="false">B$11*$F35</f>
        <v>175</v>
      </c>
      <c r="G66" s="10" t="n">
        <f aca="false">B$11*$G35</f>
        <v>0</v>
      </c>
      <c r="H66" s="10" t="n">
        <f aca="false">B$11*$H35</f>
        <v>350</v>
      </c>
      <c r="I66" s="10" t="n">
        <f aca="false">B66+C66+D66+E66+F66+G66+H66</f>
        <v>892.5</v>
      </c>
      <c r="J66" s="10" t="n">
        <f aca="false">MIN(B66:H66)</f>
        <v>0</v>
      </c>
      <c r="K66" s="10" t="n">
        <f aca="false">MAX(B66:I66)</f>
        <v>892.5</v>
      </c>
      <c r="L66" s="10" t="n">
        <f aca="false">AVERAGE(B66:H66)</f>
        <v>127.5</v>
      </c>
    </row>
    <row r="67" customFormat="false" ht="12.8" hidden="false" customHeight="false" outlineLevel="0" collapsed="false">
      <c r="A67" s="3" t="s">
        <v>20</v>
      </c>
      <c r="B67" s="10" t="n">
        <f aca="false">B$11*$B36</f>
        <v>24.5</v>
      </c>
      <c r="C67" s="10" t="n">
        <f aca="false">B$11*$C36</f>
        <v>98</v>
      </c>
      <c r="D67" s="10" t="n">
        <f aca="false">B$11*$D36</f>
        <v>73.5</v>
      </c>
      <c r="E67" s="10" t="n">
        <f aca="false">B$11*$E36</f>
        <v>49</v>
      </c>
      <c r="F67" s="10" t="n">
        <f aca="false">B$11*$F36</f>
        <v>122.5</v>
      </c>
      <c r="G67" s="10" t="n">
        <f aca="false">B$11*$G36</f>
        <v>49</v>
      </c>
      <c r="H67" s="10" t="n">
        <f aca="false">B$11*$H36</f>
        <v>147</v>
      </c>
      <c r="I67" s="10" t="n">
        <f aca="false">B67+C67+D67+E67+F67+G67+H67</f>
        <v>563.5</v>
      </c>
      <c r="J67" s="10" t="n">
        <f aca="false">MIN(B67:H67)</f>
        <v>24.5</v>
      </c>
      <c r="K67" s="10" t="n">
        <f aca="false">MAX(B67:I67)</f>
        <v>563.5</v>
      </c>
      <c r="L67" s="10" t="n">
        <f aca="false">AVERAGE(B67:H67)</f>
        <v>80.5</v>
      </c>
    </row>
    <row r="68" customFormat="false" ht="12.8" hidden="false" customHeight="false" outlineLevel="0" collapsed="false">
      <c r="A68" s="3" t="s">
        <v>5</v>
      </c>
      <c r="B68" s="10" t="n">
        <f aca="false">B$11*$B37</f>
        <v>79.8</v>
      </c>
      <c r="C68" s="10" t="n">
        <f aca="false">B$11*$C37</f>
        <v>212.8</v>
      </c>
      <c r="D68" s="10" t="n">
        <f aca="false">B$11*$D37</f>
        <v>159.6</v>
      </c>
      <c r="E68" s="10" t="n">
        <f aca="false">B$11*$E37</f>
        <v>53.2</v>
      </c>
      <c r="F68" s="10" t="n">
        <f aca="false">B$11*$F37</f>
        <v>186.2</v>
      </c>
      <c r="G68" s="10" t="n">
        <f aca="false">B$11*$G37</f>
        <v>26.6</v>
      </c>
      <c r="H68" s="10" t="n">
        <f aca="false">B$11*$H37</f>
        <v>399</v>
      </c>
      <c r="I68" s="10" t="n">
        <f aca="false">B68+C68+D68+E68+F68+G68+H68</f>
        <v>1117.2</v>
      </c>
      <c r="J68" s="10" t="n">
        <f aca="false">MIN(B68:H68)</f>
        <v>26.6</v>
      </c>
      <c r="K68" s="10" t="n">
        <f aca="false">MAX(B68:I68)</f>
        <v>1117.2</v>
      </c>
      <c r="L68" s="10" t="n">
        <f aca="false">AVERAGE(B68:H68)</f>
        <v>159.6</v>
      </c>
    </row>
    <row r="69" customFormat="false" ht="12.8" hidden="false" customHeight="false" outlineLevel="0" collapsed="false">
      <c r="A69" s="3" t="s">
        <v>6</v>
      </c>
      <c r="B69" s="10" t="n">
        <f aca="false">B$11*$B38</f>
        <v>49</v>
      </c>
      <c r="C69" s="10" t="n">
        <f aca="false">B$11*$C38</f>
        <v>49</v>
      </c>
      <c r="D69" s="10" t="n">
        <f aca="false">B$11*$D38</f>
        <v>24.5</v>
      </c>
      <c r="E69" s="10" t="n">
        <f aca="false">B$11*$E38</f>
        <v>73.5</v>
      </c>
      <c r="F69" s="10" t="n">
        <f aca="false">B$11*$F38</f>
        <v>98</v>
      </c>
      <c r="G69" s="10" t="n">
        <f aca="false">B$11*$G38</f>
        <v>0</v>
      </c>
      <c r="H69" s="10" t="n">
        <f aca="false">B$11*$H38</f>
        <v>147</v>
      </c>
      <c r="I69" s="10" t="n">
        <f aca="false">B69+C69+D69+E69+F69+G69+H69</f>
        <v>441</v>
      </c>
      <c r="J69" s="10" t="n">
        <f aca="false">MIN(B69:H69)</f>
        <v>0</v>
      </c>
      <c r="K69" s="10" t="n">
        <f aca="false">MAX(B69:I69)</f>
        <v>441</v>
      </c>
      <c r="L69" s="10" t="n">
        <f aca="false">AVERAGE(B69:H69)</f>
        <v>63</v>
      </c>
    </row>
    <row r="70" customFormat="false" ht="12.8" hidden="false" customHeight="false" outlineLevel="0" collapsed="false">
      <c r="A70" s="3" t="s">
        <v>16</v>
      </c>
      <c r="B70" s="10" t="n">
        <f aca="false">B$11*$B39</f>
        <v>205.8</v>
      </c>
      <c r="C70" s="10" t="n">
        <f aca="false">B$11*$C39</f>
        <v>464.8</v>
      </c>
      <c r="D70" s="10" t="n">
        <f aca="false">B$11*$D39</f>
        <v>345.1</v>
      </c>
      <c r="E70" s="10" t="n">
        <f aca="false">B$11*$E39</f>
        <v>298.2</v>
      </c>
      <c r="F70" s="10" t="n">
        <f aca="false">B$11*$F39</f>
        <v>581.7</v>
      </c>
      <c r="G70" s="10" t="n">
        <f aca="false">B$11*$G39</f>
        <v>75.6</v>
      </c>
      <c r="H70" s="10" t="n">
        <f aca="false">B$11*$H39</f>
        <v>1043</v>
      </c>
      <c r="I70" s="3"/>
    </row>
  </sheetData>
  <printOptions headings="false" gridLines="false" gridLinesSet="true" horizontalCentered="false" verticalCentered="false"/>
  <pageMargins left="0.590277777777778" right="0.590277777777778" top="0.855555555555556" bottom="0.855555555555556" header="0.590277777777778" footer="0.590277777777778"/>
  <pageSetup paperSize="1" scale="76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32" man="true" max="16383" min="0"/>
    <brk id="6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2017-02-28T08:50:58Z</dcterms:created>
  <dc:language>es-MX</dc:language>
  <dcterms:modified xsi:type="dcterms:W3CDTF">2017-02-28T10:21:41Z</dcterms:modified>
  <cp:revision>1</cp:revision>
</cp:coreProperties>
</file>