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9.jpeg" ContentType="image/jpeg"/>
  <Override PartName="/xl/media/image8.jpeg" ContentType="image/jpeg"/>
  <Override PartName="/xl/media/image7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<sst xmlns="http://schemas.openxmlformats.org/spreadsheetml/2006/main" count="61" uniqueCount="23">
  <si>
    <t xml:space="preserve">Café Europa</t>
  </si>
  <si>
    <t xml:space="preserve">producto</t>
  </si>
  <si>
    <t xml:space="preserve">precio</t>
  </si>
  <si>
    <t xml:space="preserve">Cafe americano</t>
  </si>
  <si>
    <t xml:space="preserve">Capuchino italiano</t>
  </si>
  <si>
    <t xml:space="preserve">Capuchino moka</t>
  </si>
  <si>
    <t xml:space="preserve">Brownie</t>
  </si>
  <si>
    <t xml:space="preserve">ganacia</t>
  </si>
  <si>
    <t xml:space="preserve">venta de producto</t>
  </si>
  <si>
    <t xml:space="preserve">lunes</t>
  </si>
  <si>
    <t xml:space="preserve">martes</t>
  </si>
  <si>
    <t xml:space="preserve">miercoles</t>
  </si>
  <si>
    <t xml:space="preserve">jueves</t>
  </si>
  <si>
    <t xml:space="preserve">viernes</t>
  </si>
  <si>
    <t xml:space="preserve">sabado</t>
  </si>
  <si>
    <t xml:space="preserve">domingo</t>
  </si>
  <si>
    <t xml:space="preserve">total</t>
  </si>
  <si>
    <t xml:space="preserve">venta minima</t>
  </si>
  <si>
    <t xml:space="preserve">Venta maxima</t>
  </si>
  <si>
    <t xml:space="preserve">venta promedio</t>
  </si>
  <si>
    <t xml:space="preserve">venta en pesos</t>
  </si>
  <si>
    <t xml:space="preserve">miércoles</t>
  </si>
  <si>
    <t xml:space="preserve">sábado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</si>
</sst>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\-[$$-80A]#,##0.00"/>
    <numFmt numFmtId="166" formatCode="0%"/>
    <numFmt numFmtId="167" formatCode="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CCFFCC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77295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ventas por semana del cafe americano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Cafe americano</c:v>
                </c:pt>
              </c:strCache>
            </c:strRef>
          </c:tx>
          <c:spPr>
            <a:solidFill>
              <a:srgbClr val="772953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</c:ser>
        <c:gapWidth val="100"/>
        <c:overlap val="0"/>
        <c:axId val="10211746"/>
        <c:axId val="54357275"/>
      </c:barChart>
      <c:catAx>
        <c:axId val="10211746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4357275"/>
        <c:crosses val="autoZero"/>
        <c:auto val="1"/>
        <c:lblAlgn val="ctr"/>
        <c:lblOffset val="100"/>
      </c:catAx>
      <c:valAx>
        <c:axId val="5435727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021174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ganacia de los productos</a:t>
            </a:r>
          </a:p>
        </c:rich>
      </c:tx>
      <c:overlay val="0"/>
    </c:title>
    <c:autoTitleDeleted val="0"/>
    <c:plotArea>
      <c:pieChart>
        <c:varyColors val="1"/>
        <c:ser>
          <c:idx val="0"/>
          <c:order val="0"/>
          <c:tx>
            <c:strRef>
              <c:f>Hoja1!$B$77:$B$77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Hoja1!$A$78:$A$81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Hoja1!$B$78:$B$81</c:f>
              <c:numCache>
                <c:formatCode>General</c:formatCode>
                <c:ptCount val="4"/>
                <c:pt idx="0">
                  <c:v>52.5</c:v>
                </c:pt>
                <c:pt idx="1">
                  <c:v>24.5</c:v>
                </c:pt>
                <c:pt idx="2">
                  <c:v>79.8</c:v>
                </c:pt>
                <c:pt idx="3">
                  <c:v>49</c:v>
                </c:pt>
              </c:numCache>
            </c:numRef>
          </c:val>
        </c:ser>
        <c:ser>
          <c:idx val="1"/>
          <c:order val="1"/>
          <c:tx>
            <c:strRef>
              <c:f>Hoja1!$C$77:$C$77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Hoja1!$A$78:$A$81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Hoja1!$C$78:$C$81</c:f>
              <c:numCache>
                <c:formatCode>General</c:formatCode>
                <c:ptCount val="4"/>
                <c:pt idx="0">
                  <c:v>105</c:v>
                </c:pt>
                <c:pt idx="1">
                  <c:v>98</c:v>
                </c:pt>
                <c:pt idx="2">
                  <c:v>212.8</c:v>
                </c:pt>
                <c:pt idx="3">
                  <c:v>49</c:v>
                </c:pt>
              </c:numCache>
            </c:numRef>
          </c:val>
        </c:ser>
        <c:ser>
          <c:idx val="2"/>
          <c:order val="2"/>
          <c:tx>
            <c:strRef>
              <c:f>Hoja1!$D$77:$D$77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Hoja1!$A$78:$A$81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Hoja1!$D$78:$D$81</c:f>
              <c:numCache>
                <c:formatCode>General</c:formatCode>
                <c:ptCount val="4"/>
                <c:pt idx="0">
                  <c:v>87.5</c:v>
                </c:pt>
                <c:pt idx="1">
                  <c:v>73.5</c:v>
                </c:pt>
                <c:pt idx="2">
                  <c:v>159.6</c:v>
                </c:pt>
                <c:pt idx="3">
                  <c:v>24.5</c:v>
                </c:pt>
              </c:numCache>
            </c:numRef>
          </c:val>
        </c:ser>
        <c:ser>
          <c:idx val="3"/>
          <c:order val="3"/>
          <c:tx>
            <c:strRef>
              <c:f>Hoja1!$E$77:$E$77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Hoja1!$A$78:$A$81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Hoja1!$E$78:$E$81</c:f>
              <c:numCache>
                <c:formatCode>General</c:formatCode>
                <c:ptCount val="4"/>
                <c:pt idx="0">
                  <c:v>122.5</c:v>
                </c:pt>
                <c:pt idx="1">
                  <c:v>49</c:v>
                </c:pt>
                <c:pt idx="2">
                  <c:v>53.2</c:v>
                </c:pt>
                <c:pt idx="3">
                  <c:v>73.5</c:v>
                </c:pt>
              </c:numCache>
            </c:numRef>
          </c:val>
        </c:ser>
        <c:ser>
          <c:idx val="4"/>
          <c:order val="4"/>
          <c:tx>
            <c:strRef>
              <c:f>Hoja1!$F$77:$F$77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Hoja1!$A$78:$A$81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Hoja1!$F$78:$F$81</c:f>
              <c:numCache>
                <c:formatCode>General</c:formatCode>
                <c:ptCount val="4"/>
                <c:pt idx="0">
                  <c:v>175</c:v>
                </c:pt>
                <c:pt idx="1">
                  <c:v>122.5</c:v>
                </c:pt>
                <c:pt idx="2">
                  <c:v>186.2</c:v>
                </c:pt>
                <c:pt idx="3">
                  <c:v>98</c:v>
                </c:pt>
              </c:numCache>
            </c:numRef>
          </c:val>
        </c:ser>
        <c:ser>
          <c:idx val="5"/>
          <c:order val="5"/>
          <c:tx>
            <c:strRef>
              <c:f>Hoja1!$G$77:$G$77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Hoja1!$A$78:$A$81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Hoja1!$G$78:$G$81</c:f>
              <c:numCache>
                <c:formatCode>General</c:formatCode>
                <c:ptCount val="4"/>
                <c:pt idx="0">
                  <c:v>0</c:v>
                </c:pt>
                <c:pt idx="1">
                  <c:v>49</c:v>
                </c:pt>
                <c:pt idx="2">
                  <c:v>26.6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Hoja1!$H$77:$H$77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Hoja1!$A$78:$A$81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Hoja1!$H$78:$H$81</c:f>
              <c:numCache>
                <c:formatCode>General</c:formatCode>
                <c:ptCount val="4"/>
                <c:pt idx="0">
                  <c:v>350</c:v>
                </c:pt>
                <c:pt idx="1">
                  <c:v>147</c:v>
                </c:pt>
                <c:pt idx="2">
                  <c:v>399</c:v>
                </c:pt>
                <c:pt idx="3">
                  <c:v>147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ventas de productos de la semana</a:t>
            </a:r>
          </a:p>
        </c:rich>
      </c:tx>
      <c:overlay val="0"/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Hoja1!$B$44:$B$44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Hoja1!$A$45:$A$48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Hoja1!$B$45:$B$48</c:f>
              <c:numCache>
                <c:formatCode>General</c:formatCode>
                <c:ptCount val="4"/>
                <c:pt idx="0">
                  <c:v>75</c:v>
                </c:pt>
                <c:pt idx="1">
                  <c:v>35</c:v>
                </c:pt>
                <c:pt idx="2">
                  <c:v>114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Hoja1!$C$44:$C$44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Hoja1!$A$45:$A$48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Hoja1!$C$45:$C$48</c:f>
              <c:numCache>
                <c:formatCode>General</c:formatCode>
                <c:ptCount val="4"/>
                <c:pt idx="0">
                  <c:v>150</c:v>
                </c:pt>
                <c:pt idx="1">
                  <c:v>140</c:v>
                </c:pt>
                <c:pt idx="2">
                  <c:v>304</c:v>
                </c:pt>
                <c:pt idx="3">
                  <c:v>70</c:v>
                </c:pt>
              </c:numCache>
            </c:numRef>
          </c:val>
        </c:ser>
        <c:ser>
          <c:idx val="2"/>
          <c:order val="2"/>
          <c:tx>
            <c:strRef>
              <c:f>Hoja1!$D$44:$D$44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Hoja1!$A$45:$A$48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125</c:v>
                </c:pt>
                <c:pt idx="1">
                  <c:v>105</c:v>
                </c:pt>
                <c:pt idx="2">
                  <c:v>228</c:v>
                </c:pt>
                <c:pt idx="3">
                  <c:v>35</c:v>
                </c:pt>
              </c:numCache>
            </c:numRef>
          </c:val>
        </c:ser>
        <c:ser>
          <c:idx val="3"/>
          <c:order val="3"/>
          <c:tx>
            <c:strRef>
              <c:f>Hoja1!$E$44:$E$44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Hoja1!$A$45:$A$48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Hoja1!$E$45:$E$48</c:f>
              <c:numCache>
                <c:formatCode>General</c:formatCode>
                <c:ptCount val="4"/>
                <c:pt idx="0">
                  <c:v>175</c:v>
                </c:pt>
                <c:pt idx="1">
                  <c:v>70</c:v>
                </c:pt>
                <c:pt idx="2">
                  <c:v>76</c:v>
                </c:pt>
                <c:pt idx="3">
                  <c:v>105</c:v>
                </c:pt>
              </c:numCache>
            </c:numRef>
          </c:val>
        </c:ser>
        <c:ser>
          <c:idx val="4"/>
          <c:order val="4"/>
          <c:tx>
            <c:strRef>
              <c:f>Hoja1!$F$44:$F$44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Hoja1!$A$45:$A$48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Hoja1!$F$45:$F$48</c:f>
              <c:numCache>
                <c:formatCode>General</c:formatCode>
                <c:ptCount val="4"/>
                <c:pt idx="0">
                  <c:v>250</c:v>
                </c:pt>
                <c:pt idx="1">
                  <c:v>175</c:v>
                </c:pt>
                <c:pt idx="2">
                  <c:v>266</c:v>
                </c:pt>
                <c:pt idx="3">
                  <c:v>140</c:v>
                </c:pt>
              </c:numCache>
            </c:numRef>
          </c:val>
        </c:ser>
        <c:ser>
          <c:idx val="5"/>
          <c:order val="5"/>
          <c:tx>
            <c:strRef>
              <c:f>Hoja1!$G$44:$G$44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Hoja1!$A$45:$A$48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Hoja1!$G$45:$G$48</c:f>
              <c:numCache>
                <c:formatCode>General</c:formatCode>
                <c:ptCount val="4"/>
                <c:pt idx="0">
                  <c:v>0</c:v>
                </c:pt>
                <c:pt idx="1">
                  <c:v>70</c:v>
                </c:pt>
                <c:pt idx="2">
                  <c:v>38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Hoja1!$H$44:$H$44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Hoja1!$A$45:$A$48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Hoja1!$H$45:$H$48</c:f>
              <c:numCache>
                <c:formatCode>General</c:formatCode>
                <c:ptCount val="4"/>
                <c:pt idx="0">
                  <c:v>500</c:v>
                </c:pt>
                <c:pt idx="1">
                  <c:v>210</c:v>
                </c:pt>
                <c:pt idx="2">
                  <c:v>570</c:v>
                </c:pt>
                <c:pt idx="3">
                  <c:v>210</c:v>
                </c:pt>
              </c:numCache>
            </c:numRef>
          </c:val>
        </c:ser>
        <c:gapWidth val="100"/>
        <c:overlap val="0"/>
        <c:axId val="22704025"/>
        <c:axId val="84550819"/>
      </c:barChart>
      <c:catAx>
        <c:axId val="227040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4550819"/>
        <c:crosses val="autoZero"/>
        <c:auto val="1"/>
        <c:lblAlgn val="ctr"/>
        <c:lblOffset val="100"/>
      </c:catAx>
      <c:valAx>
        <c:axId val="8455081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270402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Relationship Id="rId4" Type="http://schemas.openxmlformats.org/officeDocument/2006/relationships/image" Target="../media/image7.jpeg"/><Relationship Id="rId5" Type="http://schemas.openxmlformats.org/officeDocument/2006/relationships/image" Target="../media/image8.jpeg"/><Relationship Id="rId6" Type="http://schemas.openxmlformats.org/officeDocument/2006/relationships/image" Target="../media/image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91800</xdr:colOff>
      <xdr:row>20</xdr:row>
      <xdr:rowOff>1440</xdr:rowOff>
    </xdr:from>
    <xdr:to>
      <xdr:col>8</xdr:col>
      <xdr:colOff>199440</xdr:colOff>
      <xdr:row>34</xdr:row>
      <xdr:rowOff>18720</xdr:rowOff>
    </xdr:to>
    <xdr:graphicFrame>
      <xdr:nvGraphicFramePr>
        <xdr:cNvPr id="0" name=""/>
        <xdr:cNvGraphicFramePr/>
      </xdr:nvGraphicFramePr>
      <xdr:xfrm>
        <a:off x="2853720" y="3705840"/>
        <a:ext cx="4171680" cy="229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137160</xdr:colOff>
      <xdr:row>82</xdr:row>
      <xdr:rowOff>67680</xdr:rowOff>
    </xdr:from>
    <xdr:to>
      <xdr:col>7</xdr:col>
      <xdr:colOff>363600</xdr:colOff>
      <xdr:row>98</xdr:row>
      <xdr:rowOff>15840</xdr:rowOff>
    </xdr:to>
    <xdr:graphicFrame>
      <xdr:nvGraphicFramePr>
        <xdr:cNvPr id="1" name=""/>
        <xdr:cNvGraphicFramePr/>
      </xdr:nvGraphicFramePr>
      <xdr:xfrm>
        <a:off x="3711960" y="14150520"/>
        <a:ext cx="2665080" cy="2549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468360</xdr:colOff>
      <xdr:row>50</xdr:row>
      <xdr:rowOff>142560</xdr:rowOff>
    </xdr:from>
    <xdr:to>
      <xdr:col>9</xdr:col>
      <xdr:colOff>129960</xdr:colOff>
      <xdr:row>67</xdr:row>
      <xdr:rowOff>119520</xdr:rowOff>
    </xdr:to>
    <xdr:graphicFrame>
      <xdr:nvGraphicFramePr>
        <xdr:cNvPr id="2" name=""/>
        <xdr:cNvGraphicFramePr/>
      </xdr:nvGraphicFramePr>
      <xdr:xfrm>
        <a:off x="2417760" y="8827200"/>
        <a:ext cx="5351040" cy="2740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2880</xdr:colOff>
      <xdr:row>2</xdr:row>
      <xdr:rowOff>89280</xdr:rowOff>
    </xdr:to>
    <xdr:pic>
      <xdr:nvPicPr>
        <xdr:cNvPr id="3" name="Imagen 1" descr=""/>
        <xdr:cNvPicPr/>
      </xdr:nvPicPr>
      <xdr:blipFill>
        <a:blip r:embed="rId4"/>
        <a:stretch/>
      </xdr:blipFill>
      <xdr:spPr>
        <a:xfrm>
          <a:off x="0" y="0"/>
          <a:ext cx="1139400" cy="716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96840</xdr:colOff>
      <xdr:row>38</xdr:row>
      <xdr:rowOff>56880</xdr:rowOff>
    </xdr:from>
    <xdr:to>
      <xdr:col>0</xdr:col>
      <xdr:colOff>965880</xdr:colOff>
      <xdr:row>41</xdr:row>
      <xdr:rowOff>12600</xdr:rowOff>
    </xdr:to>
    <xdr:pic>
      <xdr:nvPicPr>
        <xdr:cNvPr id="4" name="Imagen 2" descr=""/>
        <xdr:cNvPicPr/>
      </xdr:nvPicPr>
      <xdr:blipFill>
        <a:blip r:embed="rId5"/>
        <a:stretch/>
      </xdr:blipFill>
      <xdr:spPr>
        <a:xfrm>
          <a:off x="96840" y="6687360"/>
          <a:ext cx="869040" cy="546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127080</xdr:colOff>
      <xdr:row>71</xdr:row>
      <xdr:rowOff>52920</xdr:rowOff>
    </xdr:from>
    <xdr:to>
      <xdr:col>0</xdr:col>
      <xdr:colOff>940680</xdr:colOff>
      <xdr:row>73</xdr:row>
      <xdr:rowOff>80280</xdr:rowOff>
    </xdr:to>
    <xdr:pic>
      <xdr:nvPicPr>
        <xdr:cNvPr id="5" name="Imagen 3" descr=""/>
        <xdr:cNvPicPr/>
      </xdr:nvPicPr>
      <xdr:blipFill>
        <a:blip r:embed="rId6"/>
        <a:stretch/>
      </xdr:blipFill>
      <xdr:spPr>
        <a:xfrm>
          <a:off x="127080" y="12151440"/>
          <a:ext cx="813600" cy="511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51" zoomScalePageLayoutView="100" workbookViewId="0">
      <selection pane="topLeft" activeCell="N77" activeCellId="0" sqref="N77"/>
    </sheetView>
  </sheetViews>
  <sheetFormatPr defaultRowHeight="12.8"/>
  <cols>
    <col collapsed="false" hidden="false" max="1" min="1" style="0" width="16.1071428571429"/>
    <col collapsed="false" hidden="false" max="9" min="2" style="0" width="11.5204081632653"/>
    <col collapsed="false" hidden="false" max="10" min="10" style="0" width="12.9132653061225"/>
    <col collapsed="false" hidden="false" max="11" min="11" style="0" width="12.6377551020408"/>
    <col collapsed="false" hidden="false" max="12" min="12" style="0" width="13.1938775510204"/>
    <col collapsed="false" hidden="false" max="1025" min="13" style="0" width="11.5204081632653"/>
  </cols>
  <sheetData>
    <row r="1" customFormat="false" ht="24.7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24.7" hidden="false" customHeight="true" outlineLevel="0" collapsed="false">
      <c r="A2" s="2"/>
      <c r="E2" s="2"/>
    </row>
    <row r="3" customFormat="false" ht="24.7" hidden="false" customHeight="true" outlineLevel="0" collapsed="false"/>
    <row r="4" customFormat="false" ht="12.8" hidden="false" customHeight="false" outlineLevel="0" collapsed="false">
      <c r="A4" s="3" t="s">
        <v>1</v>
      </c>
      <c r="B4" s="3" t="s">
        <v>2</v>
      </c>
    </row>
    <row r="5" customFormat="false" ht="12.8" hidden="false" customHeight="false" outlineLevel="0" collapsed="false">
      <c r="A5" s="4" t="s">
        <v>3</v>
      </c>
      <c r="B5" s="5" t="n">
        <v>25</v>
      </c>
    </row>
    <row r="6" customFormat="false" ht="12.8" hidden="false" customHeight="false" outlineLevel="0" collapsed="false">
      <c r="A6" s="4" t="s">
        <v>4</v>
      </c>
      <c r="B6" s="5" t="n">
        <v>35</v>
      </c>
    </row>
    <row r="7" customFormat="false" ht="12.8" hidden="false" customHeight="false" outlineLevel="0" collapsed="false">
      <c r="A7" s="4" t="s">
        <v>5</v>
      </c>
      <c r="B7" s="5" t="n">
        <v>38</v>
      </c>
    </row>
    <row r="8" customFormat="false" ht="12.8" hidden="false" customHeight="false" outlineLevel="0" collapsed="false">
      <c r="A8" s="4" t="s">
        <v>6</v>
      </c>
      <c r="B8" s="5" t="n">
        <v>35</v>
      </c>
    </row>
    <row r="10" customFormat="false" ht="12.8" hidden="false" customHeight="false" outlineLevel="0" collapsed="false">
      <c r="A10" s="3" t="s">
        <v>7</v>
      </c>
      <c r="B10" s="6" t="n">
        <v>0.7</v>
      </c>
    </row>
    <row r="11" customFormat="false" ht="12.8" hidden="false" customHeight="false" outlineLevel="0" collapsed="false">
      <c r="A11" s="7"/>
      <c r="B11" s="8"/>
    </row>
    <row r="12" customFormat="false" ht="12.8" hidden="false" customHeight="false" outlineLevel="0" collapsed="false">
      <c r="A12" s="7"/>
      <c r="B12" s="8"/>
    </row>
    <row r="14" customFormat="false" ht="12.8" hidden="false" customHeight="false" outlineLevel="0" collapsed="false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customFormat="false" ht="12.8" hidden="false" customHeight="false" outlineLevel="0" collapsed="false">
      <c r="A15" s="9"/>
      <c r="B15" s="3" t="s">
        <v>9</v>
      </c>
      <c r="C15" s="3" t="s">
        <v>10</v>
      </c>
      <c r="D15" s="3" t="s">
        <v>11</v>
      </c>
      <c r="E15" s="3" t="s">
        <v>12</v>
      </c>
      <c r="F15" s="3" t="s">
        <v>13</v>
      </c>
      <c r="G15" s="3" t="s">
        <v>14</v>
      </c>
      <c r="H15" s="3" t="s">
        <v>15</v>
      </c>
      <c r="I15" s="3" t="s">
        <v>16</v>
      </c>
      <c r="J15" s="3" t="s">
        <v>17</v>
      </c>
      <c r="K15" s="3" t="s">
        <v>18</v>
      </c>
      <c r="L15" s="3" t="s">
        <v>19</v>
      </c>
    </row>
    <row r="16" customFormat="false" ht="12.8" hidden="false" customHeight="false" outlineLevel="0" collapsed="false">
      <c r="A16" s="4" t="s">
        <v>3</v>
      </c>
      <c r="B16" s="9" t="n">
        <v>3</v>
      </c>
      <c r="C16" s="9" t="n">
        <v>6</v>
      </c>
      <c r="D16" s="9" t="n">
        <v>5</v>
      </c>
      <c r="E16" s="9" t="n">
        <v>7</v>
      </c>
      <c r="F16" s="9" t="n">
        <v>10</v>
      </c>
      <c r="G16" s="9" t="n">
        <v>0</v>
      </c>
      <c r="H16" s="9" t="n">
        <v>20</v>
      </c>
      <c r="I16" s="9" t="n">
        <f aca="false">SUM(B16:H16)</f>
        <v>51</v>
      </c>
      <c r="J16" s="9" t="n">
        <f aca="false">MIN(B16:H16)</f>
        <v>0</v>
      </c>
      <c r="K16" s="9" t="n">
        <f aca="false">MAX(B16:H16)</f>
        <v>20</v>
      </c>
      <c r="L16" s="10" t="n">
        <f aca="false">AVERAGE(B16:H16)</f>
        <v>7.28571428571429</v>
      </c>
    </row>
    <row r="17" customFormat="false" ht="12.8" hidden="false" customHeight="false" outlineLevel="0" collapsed="false">
      <c r="A17" s="4" t="s">
        <v>4</v>
      </c>
      <c r="B17" s="9" t="n">
        <v>1</v>
      </c>
      <c r="C17" s="9" t="n">
        <v>4</v>
      </c>
      <c r="D17" s="9" t="n">
        <v>3</v>
      </c>
      <c r="E17" s="9" t="n">
        <v>2</v>
      </c>
      <c r="F17" s="9" t="n">
        <v>5</v>
      </c>
      <c r="G17" s="9" t="n">
        <v>2</v>
      </c>
      <c r="H17" s="9" t="n">
        <v>6</v>
      </c>
      <c r="I17" s="9" t="n">
        <f aca="false">SUM(B17:H17)</f>
        <v>23</v>
      </c>
      <c r="J17" s="9" t="n">
        <f aca="false">MIN(B17:H17)</f>
        <v>1</v>
      </c>
      <c r="K17" s="9" t="n">
        <f aca="false">MAX(B17:H17)</f>
        <v>6</v>
      </c>
      <c r="L17" s="10" t="n">
        <f aca="false">AVERAGE(B17:H17)</f>
        <v>3.28571428571429</v>
      </c>
    </row>
    <row r="18" customFormat="false" ht="12.8" hidden="false" customHeight="false" outlineLevel="0" collapsed="false">
      <c r="A18" s="4" t="s">
        <v>5</v>
      </c>
      <c r="B18" s="9" t="n">
        <v>3</v>
      </c>
      <c r="C18" s="9" t="n">
        <v>8</v>
      </c>
      <c r="D18" s="9" t="n">
        <v>6</v>
      </c>
      <c r="E18" s="9" t="n">
        <v>2</v>
      </c>
      <c r="F18" s="9" t="n">
        <v>7</v>
      </c>
      <c r="G18" s="9" t="n">
        <v>1</v>
      </c>
      <c r="H18" s="9" t="n">
        <v>15</v>
      </c>
      <c r="I18" s="9" t="n">
        <f aca="false">SUM(B18:H18)</f>
        <v>42</v>
      </c>
      <c r="J18" s="9" t="n">
        <f aca="false">MIN(B18:H18)</f>
        <v>1</v>
      </c>
      <c r="K18" s="9" t="n">
        <f aca="false">MAX(B18:H18)</f>
        <v>15</v>
      </c>
      <c r="L18" s="10" t="n">
        <f aca="false">AVERAGE(B18:H18)</f>
        <v>6</v>
      </c>
    </row>
    <row r="19" customFormat="false" ht="12.8" hidden="false" customHeight="false" outlineLevel="0" collapsed="false">
      <c r="A19" s="4" t="s">
        <v>6</v>
      </c>
      <c r="B19" s="9" t="n">
        <v>2</v>
      </c>
      <c r="C19" s="9" t="n">
        <v>2</v>
      </c>
      <c r="D19" s="9" t="n">
        <v>1</v>
      </c>
      <c r="E19" s="9" t="n">
        <v>3</v>
      </c>
      <c r="F19" s="9" t="n">
        <v>4</v>
      </c>
      <c r="G19" s="9" t="n">
        <v>0</v>
      </c>
      <c r="H19" s="9" t="n">
        <v>6</v>
      </c>
      <c r="I19" s="9" t="n">
        <f aca="false">SUM(B19:H19)</f>
        <v>18</v>
      </c>
      <c r="J19" s="9" t="n">
        <f aca="false">MIN(B19:H19)</f>
        <v>0</v>
      </c>
      <c r="K19" s="9" t="n">
        <f aca="false">MAX(B19:H19)</f>
        <v>6</v>
      </c>
      <c r="L19" s="10" t="n">
        <f aca="false">AVERAGE(B19:H19)</f>
        <v>2.57142857142857</v>
      </c>
    </row>
    <row r="20" customFormat="false" ht="12.8" hidden="false" customHeight="false" outlineLevel="0" collapsed="false">
      <c r="A20" s="4" t="s">
        <v>16</v>
      </c>
      <c r="B20" s="9" t="n">
        <f aca="false">SUM(B16:B19)</f>
        <v>9</v>
      </c>
      <c r="C20" s="9" t="n">
        <f aca="false">SUM(C16:C19)</f>
        <v>20</v>
      </c>
      <c r="D20" s="9" t="n">
        <f aca="false">SUM(D16:D19)</f>
        <v>15</v>
      </c>
      <c r="E20" s="9" t="n">
        <f aca="false">SUM(E16:E19)</f>
        <v>14</v>
      </c>
      <c r="F20" s="9" t="n">
        <f aca="false">SUM(F16:F19)</f>
        <v>26</v>
      </c>
      <c r="G20" s="9" t="n">
        <f aca="false">SUM(G16:G19)</f>
        <v>3</v>
      </c>
      <c r="H20" s="9" t="n">
        <f aca="false">SUM(H16:H19)</f>
        <v>47</v>
      </c>
      <c r="I20" s="7"/>
      <c r="J20" s="7"/>
      <c r="K20" s="7"/>
      <c r="L20" s="7"/>
    </row>
    <row r="40" customFormat="false" ht="20.95" hidden="false" customHeight="true" outlineLevel="0" collapsed="false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3" customFormat="false" ht="12.8" hidden="false" customHeight="false" outlineLevel="0" collapsed="false">
      <c r="A43" s="1" t="s">
        <v>20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customFormat="false" ht="12.8" hidden="false" customHeight="false" outlineLevel="0" collapsed="false">
      <c r="A44" s="9"/>
      <c r="B44" s="3" t="s">
        <v>9</v>
      </c>
      <c r="C44" s="3" t="s">
        <v>10</v>
      </c>
      <c r="D44" s="3" t="s">
        <v>21</v>
      </c>
      <c r="E44" s="3" t="s">
        <v>12</v>
      </c>
      <c r="F44" s="3" t="s">
        <v>13</v>
      </c>
      <c r="G44" s="3" t="s">
        <v>22</v>
      </c>
      <c r="H44" s="3" t="s">
        <v>15</v>
      </c>
      <c r="I44" s="3" t="s">
        <v>16</v>
      </c>
      <c r="J44" s="3" t="s">
        <v>17</v>
      </c>
      <c r="K44" s="3" t="s">
        <v>18</v>
      </c>
      <c r="L44" s="3" t="s">
        <v>19</v>
      </c>
    </row>
    <row r="45" customFormat="false" ht="12.8" hidden="false" customHeight="false" outlineLevel="0" collapsed="false">
      <c r="A45" s="4" t="s">
        <v>3</v>
      </c>
      <c r="B45" s="5" t="n">
        <f aca="false">$B$5*B16</f>
        <v>75</v>
      </c>
      <c r="C45" s="5" t="n">
        <f aca="false">$B$5*C16</f>
        <v>150</v>
      </c>
      <c r="D45" s="5" t="n">
        <f aca="false">$B$5*D16</f>
        <v>125</v>
      </c>
      <c r="E45" s="5" t="n">
        <f aca="false">$B$5*E16</f>
        <v>175</v>
      </c>
      <c r="F45" s="5" t="n">
        <f aca="false">$B$5*F16</f>
        <v>250</v>
      </c>
      <c r="G45" s="5" t="n">
        <f aca="false">$B$5*G16</f>
        <v>0</v>
      </c>
      <c r="H45" s="5" t="n">
        <f aca="false">$B$5*H16</f>
        <v>500</v>
      </c>
      <c r="I45" s="5" t="n">
        <f aca="false">SUM(B45:H45)</f>
        <v>1275</v>
      </c>
      <c r="J45" s="5" t="n">
        <f aca="false">MIN(B45:H45)</f>
        <v>0</v>
      </c>
      <c r="K45" s="5" t="n">
        <f aca="false">MAX(B45:H45)</f>
        <v>500</v>
      </c>
      <c r="L45" s="5" t="n">
        <f aca="false">AVERAGE(B45:H45)</f>
        <v>182.142857142857</v>
      </c>
    </row>
    <row r="46" customFormat="false" ht="12.8" hidden="false" customHeight="false" outlineLevel="0" collapsed="false">
      <c r="A46" s="4" t="s">
        <v>4</v>
      </c>
      <c r="B46" s="5" t="n">
        <f aca="false">$B$6*B17</f>
        <v>35</v>
      </c>
      <c r="C46" s="5" t="n">
        <f aca="false">$B$6*C17</f>
        <v>140</v>
      </c>
      <c r="D46" s="5" t="n">
        <f aca="false">$B$6*D17</f>
        <v>105</v>
      </c>
      <c r="E46" s="5" t="n">
        <f aca="false">$B$6*E17</f>
        <v>70</v>
      </c>
      <c r="F46" s="5" t="n">
        <f aca="false">$B$6*F17</f>
        <v>175</v>
      </c>
      <c r="G46" s="5" t="n">
        <f aca="false">$B$6*G17</f>
        <v>70</v>
      </c>
      <c r="H46" s="5" t="n">
        <f aca="false">$B$6*H17</f>
        <v>210</v>
      </c>
      <c r="I46" s="5" t="n">
        <f aca="false">SUM(B46:H46)</f>
        <v>805</v>
      </c>
      <c r="J46" s="5" t="n">
        <f aca="false">MIN(B46:H46)</f>
        <v>35</v>
      </c>
      <c r="K46" s="5" t="n">
        <f aca="false">MAX(B46:H46)</f>
        <v>210</v>
      </c>
      <c r="L46" s="5" t="n">
        <f aca="false">AVERAGE(B46:H46)</f>
        <v>115</v>
      </c>
    </row>
    <row r="47" customFormat="false" ht="12.8" hidden="false" customHeight="false" outlineLevel="0" collapsed="false">
      <c r="A47" s="4" t="s">
        <v>5</v>
      </c>
      <c r="B47" s="5" t="n">
        <f aca="false">$B$7*B18</f>
        <v>114</v>
      </c>
      <c r="C47" s="5" t="n">
        <f aca="false">$B$7*C18</f>
        <v>304</v>
      </c>
      <c r="D47" s="5" t="n">
        <f aca="false">$B$7*D18</f>
        <v>228</v>
      </c>
      <c r="E47" s="5" t="n">
        <f aca="false">$B$7*E18</f>
        <v>76</v>
      </c>
      <c r="F47" s="5" t="n">
        <f aca="false">$B$7*F18</f>
        <v>266</v>
      </c>
      <c r="G47" s="5" t="n">
        <f aca="false">$B$7*G18</f>
        <v>38</v>
      </c>
      <c r="H47" s="5" t="n">
        <f aca="false">$B$7*H18</f>
        <v>570</v>
      </c>
      <c r="I47" s="5" t="n">
        <f aca="false">SUM(B47:H47)</f>
        <v>1596</v>
      </c>
      <c r="J47" s="5" t="n">
        <f aca="false">MIN(B47:H47)</f>
        <v>38</v>
      </c>
      <c r="K47" s="5" t="n">
        <f aca="false">MAX(B47:H47)</f>
        <v>570</v>
      </c>
      <c r="L47" s="5" t="n">
        <f aca="false">AVERAGE(B47:H47)</f>
        <v>228</v>
      </c>
    </row>
    <row r="48" customFormat="false" ht="12.8" hidden="false" customHeight="false" outlineLevel="0" collapsed="false">
      <c r="A48" s="4" t="s">
        <v>6</v>
      </c>
      <c r="B48" s="5" t="n">
        <f aca="false">$B$8*B19</f>
        <v>70</v>
      </c>
      <c r="C48" s="5" t="n">
        <f aca="false">$B$8*C19</f>
        <v>70</v>
      </c>
      <c r="D48" s="5" t="n">
        <f aca="false">$B$8*D19</f>
        <v>35</v>
      </c>
      <c r="E48" s="5" t="n">
        <f aca="false">$B$8*E19</f>
        <v>105</v>
      </c>
      <c r="F48" s="5" t="n">
        <f aca="false">$B$8*F19</f>
        <v>140</v>
      </c>
      <c r="G48" s="5" t="n">
        <f aca="false">$B$8*G19</f>
        <v>0</v>
      </c>
      <c r="H48" s="5" t="n">
        <f aca="false">$B$8*H19</f>
        <v>210</v>
      </c>
      <c r="I48" s="5" t="n">
        <f aca="false">SUM(B48:H48)</f>
        <v>630</v>
      </c>
      <c r="J48" s="5" t="n">
        <f aca="false">MIN(B48:H48)</f>
        <v>0</v>
      </c>
      <c r="K48" s="5" t="n">
        <f aca="false">MAX(B48:H48)</f>
        <v>210</v>
      </c>
      <c r="L48" s="5" t="n">
        <f aca="false">AVERAGE(B48:H48)</f>
        <v>90</v>
      </c>
    </row>
    <row r="49" customFormat="false" ht="12.8" hidden="false" customHeight="false" outlineLevel="0" collapsed="false">
      <c r="A49" s="4" t="s">
        <v>16</v>
      </c>
      <c r="B49" s="5" t="n">
        <f aca="false">SUM(B45:B48)</f>
        <v>294</v>
      </c>
      <c r="C49" s="5" t="n">
        <f aca="false">SUM(C45:C48)</f>
        <v>664</v>
      </c>
      <c r="D49" s="5" t="n">
        <f aca="false">SUM(D45:D48)</f>
        <v>493</v>
      </c>
      <c r="E49" s="5" t="n">
        <f aca="false">SUM(E45:E48)</f>
        <v>426</v>
      </c>
      <c r="F49" s="5" t="n">
        <f aca="false">SUM(F45:F48)</f>
        <v>831</v>
      </c>
      <c r="G49" s="5" t="n">
        <f aca="false">SUM(G45:G48)</f>
        <v>108</v>
      </c>
      <c r="H49" s="5" t="n">
        <f aca="false">SUM(H45:H48)</f>
        <v>1490</v>
      </c>
      <c r="I49" s="11"/>
      <c r="J49" s="7"/>
      <c r="K49" s="7"/>
      <c r="L49" s="7"/>
    </row>
    <row r="72" customFormat="false" ht="14.2" hidden="false" customHeight="true" outlineLevel="0" collapsed="false"/>
    <row r="73" customFormat="false" ht="23.95" hidden="false" customHeight="true" outlineLevel="0" collapsed="false">
      <c r="A73" s="1" t="s"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customFormat="false" ht="15.7" hidden="false" customHeight="true" outlineLevel="0" collapsed="false">
      <c r="A74" s="2"/>
    </row>
    <row r="76" customFormat="false" ht="12.8" hidden="false" customHeight="false" outlineLevel="0" collapsed="false">
      <c r="A76" s="1" t="s">
        <v>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customFormat="false" ht="12.8" hidden="false" customHeight="false" outlineLevel="0" collapsed="false">
      <c r="A77" s="9"/>
      <c r="B77" s="3" t="s">
        <v>9</v>
      </c>
      <c r="C77" s="3" t="s">
        <v>10</v>
      </c>
      <c r="D77" s="3" t="s">
        <v>21</v>
      </c>
      <c r="E77" s="3" t="s">
        <v>12</v>
      </c>
      <c r="F77" s="3" t="s">
        <v>13</v>
      </c>
      <c r="G77" s="3" t="s">
        <v>22</v>
      </c>
      <c r="H77" s="3" t="s">
        <v>15</v>
      </c>
      <c r="I77" s="3" t="s">
        <v>16</v>
      </c>
      <c r="J77" s="3" t="s">
        <v>17</v>
      </c>
      <c r="K77" s="3" t="s">
        <v>18</v>
      </c>
      <c r="L77" s="3" t="s">
        <v>19</v>
      </c>
    </row>
    <row r="78" customFormat="false" ht="12.8" hidden="false" customHeight="false" outlineLevel="0" collapsed="false">
      <c r="A78" s="4" t="s">
        <v>3</v>
      </c>
      <c r="B78" s="5" t="n">
        <f aca="false">$B$10*B45</f>
        <v>52.5</v>
      </c>
      <c r="C78" s="5" t="n">
        <f aca="false">$B$10*C45</f>
        <v>105</v>
      </c>
      <c r="D78" s="5" t="n">
        <f aca="false">$B$10*D45</f>
        <v>87.5</v>
      </c>
      <c r="E78" s="5" t="n">
        <f aca="false">$B$10*E45</f>
        <v>122.5</v>
      </c>
      <c r="F78" s="5" t="n">
        <f aca="false">$B$10*F45</f>
        <v>175</v>
      </c>
      <c r="G78" s="5" t="n">
        <f aca="false">$B$10*G45</f>
        <v>0</v>
      </c>
      <c r="H78" s="5" t="n">
        <f aca="false">$B$10*H45</f>
        <v>350</v>
      </c>
      <c r="I78" s="5" t="n">
        <f aca="false">SUM(B78:H78)</f>
        <v>892.5</v>
      </c>
      <c r="J78" s="5" t="n">
        <f aca="false">MIN(B78:H78)</f>
        <v>0</v>
      </c>
      <c r="K78" s="5" t="n">
        <f aca="false">MAX(B78:H78)</f>
        <v>350</v>
      </c>
      <c r="L78" s="5" t="n">
        <f aca="false">AVERAGE(B78:H78)</f>
        <v>127.5</v>
      </c>
    </row>
    <row r="79" customFormat="false" ht="12.8" hidden="false" customHeight="false" outlineLevel="0" collapsed="false">
      <c r="A79" s="4" t="s">
        <v>4</v>
      </c>
      <c r="B79" s="5" t="n">
        <f aca="false">$B$10*B46</f>
        <v>24.5</v>
      </c>
      <c r="C79" s="5" t="n">
        <f aca="false">$B$10*C46</f>
        <v>98</v>
      </c>
      <c r="D79" s="5" t="n">
        <f aca="false">$B$10*D46</f>
        <v>73.5</v>
      </c>
      <c r="E79" s="5" t="n">
        <f aca="false">$B$10*E46</f>
        <v>49</v>
      </c>
      <c r="F79" s="5" t="n">
        <f aca="false">$B$10*F46</f>
        <v>122.5</v>
      </c>
      <c r="G79" s="5" t="n">
        <f aca="false">$B$10*G46</f>
        <v>49</v>
      </c>
      <c r="H79" s="5" t="n">
        <f aca="false">$B$10*H46</f>
        <v>147</v>
      </c>
      <c r="I79" s="5" t="n">
        <f aca="false">SUM(B79:H79)</f>
        <v>563.5</v>
      </c>
      <c r="J79" s="5" t="n">
        <f aca="false">MIN(B79:H79)</f>
        <v>24.5</v>
      </c>
      <c r="K79" s="5" t="n">
        <f aca="false">MAX(B79:H79)</f>
        <v>147</v>
      </c>
      <c r="L79" s="5" t="n">
        <f aca="false">AVERAGE(B79:H79)</f>
        <v>80.5</v>
      </c>
    </row>
    <row r="80" customFormat="false" ht="12.8" hidden="false" customHeight="false" outlineLevel="0" collapsed="false">
      <c r="A80" s="4" t="s">
        <v>5</v>
      </c>
      <c r="B80" s="5" t="n">
        <f aca="false">$B$10*B47</f>
        <v>79.8</v>
      </c>
      <c r="C80" s="5" t="n">
        <f aca="false">$B$10*C47</f>
        <v>212.8</v>
      </c>
      <c r="D80" s="5" t="n">
        <f aca="false">$B$10*D47</f>
        <v>159.6</v>
      </c>
      <c r="E80" s="5" t="n">
        <f aca="false">$B$10*E47</f>
        <v>53.2</v>
      </c>
      <c r="F80" s="5" t="n">
        <f aca="false">$B$10*F47</f>
        <v>186.2</v>
      </c>
      <c r="G80" s="5" t="n">
        <f aca="false">$B$10*G47</f>
        <v>26.6</v>
      </c>
      <c r="H80" s="5" t="n">
        <f aca="false">$B$10*H47</f>
        <v>399</v>
      </c>
      <c r="I80" s="5" t="n">
        <f aca="false">SUM(B80:H80)</f>
        <v>1117.2</v>
      </c>
      <c r="J80" s="5" t="n">
        <f aca="false">MIN(B80:H80)</f>
        <v>26.6</v>
      </c>
      <c r="K80" s="5" t="n">
        <f aca="false">MAX(B80:H80)</f>
        <v>399</v>
      </c>
      <c r="L80" s="5" t="n">
        <f aca="false">AVERAGE(B80:H80)</f>
        <v>159.6</v>
      </c>
    </row>
    <row r="81" customFormat="false" ht="12.8" hidden="false" customHeight="false" outlineLevel="0" collapsed="false">
      <c r="A81" s="4" t="s">
        <v>6</v>
      </c>
      <c r="B81" s="5" t="n">
        <f aca="false">$B$10*B48</f>
        <v>49</v>
      </c>
      <c r="C81" s="5" t="n">
        <f aca="false">$B$10*C48</f>
        <v>49</v>
      </c>
      <c r="D81" s="5" t="n">
        <f aca="false">$B$10*D48</f>
        <v>24.5</v>
      </c>
      <c r="E81" s="5" t="n">
        <f aca="false">$B$10*E48</f>
        <v>73.5</v>
      </c>
      <c r="F81" s="5" t="n">
        <f aca="false">$B$10*F48</f>
        <v>98</v>
      </c>
      <c r="G81" s="5" t="n">
        <f aca="false">$B$10*G48</f>
        <v>0</v>
      </c>
      <c r="H81" s="5" t="n">
        <f aca="false">$B$10*H48</f>
        <v>147</v>
      </c>
      <c r="I81" s="5" t="n">
        <f aca="false">SUM(B81:H81)</f>
        <v>441</v>
      </c>
      <c r="J81" s="5" t="n">
        <f aca="false">MIN(B81:H81)</f>
        <v>0</v>
      </c>
      <c r="K81" s="5" t="n">
        <f aca="false">MAX(B81:H81)</f>
        <v>147</v>
      </c>
      <c r="L81" s="5" t="n">
        <f aca="false">AVERAGE(B81:H81)</f>
        <v>63</v>
      </c>
    </row>
    <row r="82" customFormat="false" ht="12.8" hidden="false" customHeight="false" outlineLevel="0" collapsed="false">
      <c r="A82" s="4" t="s">
        <v>16</v>
      </c>
      <c r="B82" s="5" t="n">
        <f aca="false">SUM(B78:B81)</f>
        <v>205.8</v>
      </c>
      <c r="C82" s="5" t="n">
        <f aca="false">SUM(C78:C81)</f>
        <v>464.8</v>
      </c>
      <c r="D82" s="5" t="n">
        <f aca="false">SUM(D78:D81)</f>
        <v>345.1</v>
      </c>
      <c r="E82" s="5" t="n">
        <f aca="false">SUM(E78:E81)</f>
        <v>298.2</v>
      </c>
      <c r="F82" s="5" t="n">
        <f aca="false">SUM(F78:F81)</f>
        <v>581.7</v>
      </c>
      <c r="G82" s="5" t="n">
        <f aca="false">SUM(G78:G81)</f>
        <v>75.6</v>
      </c>
      <c r="H82" s="5" t="n">
        <f aca="false">SUM(H78:H81)</f>
        <v>1043</v>
      </c>
      <c r="I82" s="11"/>
      <c r="J82" s="7"/>
      <c r="K82" s="7"/>
      <c r="L82" s="7"/>
    </row>
  </sheetData>
  <mergeCells count="6">
    <mergeCell ref="A1:L1"/>
    <mergeCell ref="A14:L14"/>
    <mergeCell ref="A40:L40"/>
    <mergeCell ref="A43:L43"/>
    <mergeCell ref="A73:L73"/>
    <mergeCell ref="A76:L76"/>
  </mergeCells>
  <printOptions headings="false" gridLines="false" gridLinesSet="true" horizontalCentered="true" verticalCentered="false"/>
  <pageMargins left="0.590277777777778" right="0.590277777777778" top="0.855555555555556" bottom="0.855555555555556" header="0.590277777777778" footer="0.590277777777778"/>
  <pageSetup paperSize="1" scale="69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38" man="true" max="16383" min="0"/>
    <brk id="7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2017-02-28T08:35:56Z</dcterms:created>
  <dc:creator/>
  <dc:description/>
  <dc:language>es-MX</dc:language>
  <cp:lastModifiedBy/>
  <dcterms:modified xsi:type="dcterms:W3CDTF">2017-02-28T09:38:06Z</dcterms:modified>
  <cp:revision>5</cp:revision>
  <dc:subject/>
  <dc:title/>
</cp:coreProperties>
</file>